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9440" windowHeight="122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81" i="1"/>
  <c r="G69"/>
  <c r="D81"/>
  <c r="F78"/>
  <c r="H81" l="1"/>
  <c r="G81"/>
  <c r="E81"/>
  <c r="H80"/>
  <c r="G80"/>
  <c r="F80"/>
  <c r="E80"/>
  <c r="D80"/>
  <c r="H79"/>
  <c r="G79"/>
  <c r="F79"/>
  <c r="E79"/>
  <c r="D79"/>
  <c r="E78"/>
  <c r="G78"/>
  <c r="H78"/>
  <c r="D78"/>
  <c r="E72"/>
  <c r="F72"/>
  <c r="G72"/>
  <c r="H72"/>
  <c r="D72"/>
  <c r="E71"/>
  <c r="F71"/>
  <c r="G71"/>
  <c r="H71"/>
  <c r="D71"/>
  <c r="E70"/>
  <c r="F70"/>
  <c r="G70"/>
  <c r="H70"/>
  <c r="D70"/>
  <c r="E69"/>
  <c r="F69"/>
  <c r="H69"/>
  <c r="D69"/>
  <c r="G48"/>
  <c r="F18"/>
  <c r="H63"/>
  <c r="G63"/>
  <c r="F63"/>
  <c r="E63"/>
  <c r="D63"/>
  <c r="H48"/>
  <c r="F48"/>
  <c r="E48"/>
  <c r="D48"/>
  <c r="H33"/>
  <c r="G33"/>
  <c r="F33"/>
  <c r="E33"/>
  <c r="D33"/>
  <c r="E18"/>
  <c r="G18"/>
  <c r="H18"/>
  <c r="H73" s="1"/>
  <c r="D18"/>
  <c r="D82" l="1"/>
  <c r="D73"/>
  <c r="F73"/>
  <c r="E73"/>
  <c r="G73"/>
  <c r="E82"/>
  <c r="G82"/>
  <c r="F82"/>
  <c r="H82"/>
</calcChain>
</file>

<file path=xl/sharedStrings.xml><?xml version="1.0" encoding="utf-8"?>
<sst xmlns="http://schemas.openxmlformats.org/spreadsheetml/2006/main" count="23" uniqueCount="12">
  <si>
    <t>CUBIC</t>
  </si>
  <si>
    <t>RENO</t>
  </si>
  <si>
    <t>VEGAS</t>
  </si>
  <si>
    <t>BIC</t>
  </si>
  <si>
    <t>Packet Loss</t>
  </si>
  <si>
    <t>Algorithm</t>
  </si>
  <si>
    <t>Sending Time (s)</t>
  </si>
  <si>
    <t>Average</t>
  </si>
  <si>
    <t>Throughput of Various Congestion Control Algorithm on different packet loss percentage and sending time over various transmission duration</t>
  </si>
  <si>
    <t>Packet loss</t>
  </si>
  <si>
    <t>Average Throughput Over Different Congestion Control Algorithm</t>
  </si>
  <si>
    <t>Average Throughput Over Different Sending Time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</si>
</sst>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9" fontId="0" fillId="0" borderId="0" xfId="0" applyNumberFormat="1"/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CUBIC</a:t>
            </a:r>
            <a:r>
              <a:rPr lang="en-US" baseline="0"/>
              <a:t> - Throughput on different packet loss percentage over various transmission duration</a:t>
            </a:r>
          </a:p>
          <a:p>
            <a:pPr>
              <a:defRPr/>
            </a:pPr>
            <a:endParaRPr lang="en-US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Sheet1!$D$5</c:f>
              <c:strCache>
                <c:ptCount val="1"/>
                <c:pt idx="0">
                  <c:v>0%</c:v>
                </c:pt>
              </c:strCache>
            </c:strRef>
          </c:tx>
          <c:cat>
            <c:numRef>
              <c:f>Sheet1!$C$6:$C$17</c:f>
              <c:numCache>
                <c:formatCode>General</c:formatCode>
                <c:ptCount val="12"/>
                <c:pt idx="0">
                  <c:v>10</c:v>
                </c:pt>
                <c:pt idx="3">
                  <c:v>20</c:v>
                </c:pt>
                <c:pt idx="6">
                  <c:v>50</c:v>
                </c:pt>
                <c:pt idx="9">
                  <c:v>120</c:v>
                </c:pt>
              </c:numCache>
            </c:numRef>
          </c:cat>
          <c:val>
            <c:numRef>
              <c:f>Sheet1!$D$6:$D$17</c:f>
              <c:numCache>
                <c:formatCode>General</c:formatCode>
                <c:ptCount val="12"/>
                <c:pt idx="0">
                  <c:v>96.4</c:v>
                </c:pt>
                <c:pt idx="1">
                  <c:v>96.4</c:v>
                </c:pt>
                <c:pt idx="2">
                  <c:v>95.6</c:v>
                </c:pt>
                <c:pt idx="3">
                  <c:v>95.3</c:v>
                </c:pt>
                <c:pt idx="4">
                  <c:v>94.9</c:v>
                </c:pt>
                <c:pt idx="5">
                  <c:v>94.9</c:v>
                </c:pt>
                <c:pt idx="6">
                  <c:v>94.6</c:v>
                </c:pt>
                <c:pt idx="7">
                  <c:v>94.4</c:v>
                </c:pt>
                <c:pt idx="8">
                  <c:v>94.4</c:v>
                </c:pt>
                <c:pt idx="9">
                  <c:v>94.3</c:v>
                </c:pt>
                <c:pt idx="10">
                  <c:v>94.3</c:v>
                </c:pt>
                <c:pt idx="11">
                  <c:v>94.3</c:v>
                </c:pt>
              </c:numCache>
            </c:numRef>
          </c:val>
        </c:ser>
        <c:ser>
          <c:idx val="1"/>
          <c:order val="1"/>
          <c:tx>
            <c:strRef>
              <c:f>Sheet1!$E$5</c:f>
              <c:strCache>
                <c:ptCount val="1"/>
                <c:pt idx="0">
                  <c:v>1%</c:v>
                </c:pt>
              </c:strCache>
            </c:strRef>
          </c:tx>
          <c:cat>
            <c:numRef>
              <c:f>Sheet1!$C$6:$C$17</c:f>
              <c:numCache>
                <c:formatCode>General</c:formatCode>
                <c:ptCount val="12"/>
                <c:pt idx="0">
                  <c:v>10</c:v>
                </c:pt>
                <c:pt idx="3">
                  <c:v>20</c:v>
                </c:pt>
                <c:pt idx="6">
                  <c:v>50</c:v>
                </c:pt>
                <c:pt idx="9">
                  <c:v>120</c:v>
                </c:pt>
              </c:numCache>
            </c:numRef>
          </c:cat>
          <c:val>
            <c:numRef>
              <c:f>Sheet1!$E$6:$E$17</c:f>
              <c:numCache>
                <c:formatCode>General</c:formatCode>
                <c:ptCount val="12"/>
                <c:pt idx="0">
                  <c:v>70.400000000000006</c:v>
                </c:pt>
                <c:pt idx="1">
                  <c:v>75.099999999999994</c:v>
                </c:pt>
                <c:pt idx="2">
                  <c:v>71.900000000000006</c:v>
                </c:pt>
                <c:pt idx="3">
                  <c:v>71.400000000000006</c:v>
                </c:pt>
                <c:pt idx="4">
                  <c:v>72.8</c:v>
                </c:pt>
                <c:pt idx="5">
                  <c:v>71</c:v>
                </c:pt>
                <c:pt idx="6">
                  <c:v>73.8</c:v>
                </c:pt>
                <c:pt idx="7">
                  <c:v>74.2</c:v>
                </c:pt>
                <c:pt idx="8">
                  <c:v>71.900000000000006</c:v>
                </c:pt>
                <c:pt idx="9">
                  <c:v>73</c:v>
                </c:pt>
                <c:pt idx="10">
                  <c:v>73.099999999999994</c:v>
                </c:pt>
                <c:pt idx="11">
                  <c:v>72.8</c:v>
                </c:pt>
              </c:numCache>
            </c:numRef>
          </c:val>
        </c:ser>
        <c:ser>
          <c:idx val="2"/>
          <c:order val="2"/>
          <c:tx>
            <c:strRef>
              <c:f>Sheet1!$F$5</c:f>
              <c:strCache>
                <c:ptCount val="1"/>
                <c:pt idx="0">
                  <c:v>3%</c:v>
                </c:pt>
              </c:strCache>
            </c:strRef>
          </c:tx>
          <c:cat>
            <c:numRef>
              <c:f>Sheet1!$C$6:$C$17</c:f>
              <c:numCache>
                <c:formatCode>General</c:formatCode>
                <c:ptCount val="12"/>
                <c:pt idx="0">
                  <c:v>10</c:v>
                </c:pt>
                <c:pt idx="3">
                  <c:v>20</c:v>
                </c:pt>
                <c:pt idx="6">
                  <c:v>50</c:v>
                </c:pt>
                <c:pt idx="9">
                  <c:v>120</c:v>
                </c:pt>
              </c:numCache>
            </c:numRef>
          </c:cat>
          <c:val>
            <c:numRef>
              <c:f>Sheet1!$F$6:$F$17</c:f>
              <c:numCache>
                <c:formatCode>General</c:formatCode>
                <c:ptCount val="12"/>
                <c:pt idx="0">
                  <c:v>27.8</c:v>
                </c:pt>
                <c:pt idx="1">
                  <c:v>31</c:v>
                </c:pt>
                <c:pt idx="2">
                  <c:v>30.1</c:v>
                </c:pt>
                <c:pt idx="3">
                  <c:v>28.5</c:v>
                </c:pt>
                <c:pt idx="4">
                  <c:v>31.1</c:v>
                </c:pt>
                <c:pt idx="5">
                  <c:v>31.1</c:v>
                </c:pt>
                <c:pt idx="6">
                  <c:v>29.3</c:v>
                </c:pt>
                <c:pt idx="7">
                  <c:v>31.9</c:v>
                </c:pt>
                <c:pt idx="8">
                  <c:v>29.7</c:v>
                </c:pt>
                <c:pt idx="9">
                  <c:v>29.7</c:v>
                </c:pt>
                <c:pt idx="10">
                  <c:v>30.3</c:v>
                </c:pt>
                <c:pt idx="11">
                  <c:v>29.3</c:v>
                </c:pt>
              </c:numCache>
            </c:numRef>
          </c:val>
        </c:ser>
        <c:ser>
          <c:idx val="3"/>
          <c:order val="3"/>
          <c:tx>
            <c:strRef>
              <c:f>Sheet1!$G$5</c:f>
              <c:strCache>
                <c:ptCount val="1"/>
                <c:pt idx="0">
                  <c:v>5%</c:v>
                </c:pt>
              </c:strCache>
            </c:strRef>
          </c:tx>
          <c:cat>
            <c:numRef>
              <c:f>Sheet1!$C$6:$C$17</c:f>
              <c:numCache>
                <c:formatCode>General</c:formatCode>
                <c:ptCount val="12"/>
                <c:pt idx="0">
                  <c:v>10</c:v>
                </c:pt>
                <c:pt idx="3">
                  <c:v>20</c:v>
                </c:pt>
                <c:pt idx="6">
                  <c:v>50</c:v>
                </c:pt>
                <c:pt idx="9">
                  <c:v>120</c:v>
                </c:pt>
              </c:numCache>
            </c:numRef>
          </c:cat>
          <c:val>
            <c:numRef>
              <c:f>Sheet1!$G$6:$G$17</c:f>
              <c:numCache>
                <c:formatCode>General</c:formatCode>
                <c:ptCount val="12"/>
                <c:pt idx="0">
                  <c:v>13.6</c:v>
                </c:pt>
                <c:pt idx="1">
                  <c:v>13.9</c:v>
                </c:pt>
                <c:pt idx="2">
                  <c:v>11.5</c:v>
                </c:pt>
                <c:pt idx="3">
                  <c:v>13.1</c:v>
                </c:pt>
                <c:pt idx="4">
                  <c:v>15.7</c:v>
                </c:pt>
                <c:pt idx="5">
                  <c:v>16</c:v>
                </c:pt>
                <c:pt idx="6">
                  <c:v>13.6</c:v>
                </c:pt>
                <c:pt idx="7">
                  <c:v>13.6</c:v>
                </c:pt>
                <c:pt idx="8">
                  <c:v>14.2</c:v>
                </c:pt>
                <c:pt idx="9">
                  <c:v>14.6</c:v>
                </c:pt>
                <c:pt idx="10">
                  <c:v>14.6</c:v>
                </c:pt>
                <c:pt idx="11">
                  <c:v>14.7</c:v>
                </c:pt>
              </c:numCache>
            </c:numRef>
          </c:val>
        </c:ser>
        <c:ser>
          <c:idx val="4"/>
          <c:order val="4"/>
          <c:tx>
            <c:strRef>
              <c:f>Sheet1!$H$5</c:f>
              <c:strCache>
                <c:ptCount val="1"/>
                <c:pt idx="0">
                  <c:v>10%</c:v>
                </c:pt>
              </c:strCache>
            </c:strRef>
          </c:tx>
          <c:cat>
            <c:numRef>
              <c:f>Sheet1!$C$6:$C$17</c:f>
              <c:numCache>
                <c:formatCode>General</c:formatCode>
                <c:ptCount val="12"/>
                <c:pt idx="0">
                  <c:v>10</c:v>
                </c:pt>
                <c:pt idx="3">
                  <c:v>20</c:v>
                </c:pt>
                <c:pt idx="6">
                  <c:v>50</c:v>
                </c:pt>
                <c:pt idx="9">
                  <c:v>120</c:v>
                </c:pt>
              </c:numCache>
            </c:numRef>
          </c:cat>
          <c:val>
            <c:numRef>
              <c:f>Sheet1!$H$6:$H$17</c:f>
              <c:numCache>
                <c:formatCode>General</c:formatCode>
                <c:ptCount val="12"/>
                <c:pt idx="0">
                  <c:v>2.36</c:v>
                </c:pt>
                <c:pt idx="1">
                  <c:v>2.58</c:v>
                </c:pt>
                <c:pt idx="2">
                  <c:v>3.24</c:v>
                </c:pt>
                <c:pt idx="3">
                  <c:v>3.91</c:v>
                </c:pt>
                <c:pt idx="4">
                  <c:v>2.68</c:v>
                </c:pt>
                <c:pt idx="5">
                  <c:v>3.28</c:v>
                </c:pt>
                <c:pt idx="6">
                  <c:v>3.34</c:v>
                </c:pt>
                <c:pt idx="7">
                  <c:v>2.4300000000000002</c:v>
                </c:pt>
                <c:pt idx="8">
                  <c:v>2.48</c:v>
                </c:pt>
                <c:pt idx="9">
                  <c:v>2.89</c:v>
                </c:pt>
                <c:pt idx="10">
                  <c:v>3.08</c:v>
                </c:pt>
                <c:pt idx="11">
                  <c:v>3.1</c:v>
                </c:pt>
              </c:numCache>
            </c:numRef>
          </c:val>
        </c:ser>
        <c:marker val="1"/>
        <c:axId val="38369536"/>
        <c:axId val="38376192"/>
      </c:lineChart>
      <c:catAx>
        <c:axId val="383695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Transmission</a:t>
                </a:r>
                <a:r>
                  <a:rPr lang="en-US" baseline="0"/>
                  <a:t> Duration</a:t>
                </a:r>
                <a:endParaRPr lang="en-US"/>
              </a:p>
            </c:rich>
          </c:tx>
          <c:layout/>
        </c:title>
        <c:numFmt formatCode="General" sourceLinked="1"/>
        <c:tickLblPos val="nextTo"/>
        <c:crossAx val="38376192"/>
        <c:crosses val="autoZero"/>
        <c:auto val="1"/>
        <c:lblAlgn val="ctr"/>
        <c:lblOffset val="100"/>
      </c:catAx>
      <c:valAx>
        <c:axId val="3837619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Throughput</a:t>
                </a:r>
              </a:p>
            </c:rich>
          </c:tx>
          <c:layout/>
        </c:title>
        <c:numFmt formatCode="General" sourceLinked="1"/>
        <c:tickLblPos val="nextTo"/>
        <c:crossAx val="383695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RENO</a:t>
            </a:r>
            <a:r>
              <a:rPr lang="en-US" baseline="0"/>
              <a:t> - Throughput on different packet loss percentage over various transmission duration</a:t>
            </a:r>
          </a:p>
          <a:p>
            <a:pPr>
              <a:defRPr/>
            </a:pPr>
            <a:endParaRPr lang="en-US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Sheet1!$D$5</c:f>
              <c:strCache>
                <c:ptCount val="1"/>
                <c:pt idx="0">
                  <c:v>0%</c:v>
                </c:pt>
              </c:strCache>
            </c:strRef>
          </c:tx>
          <c:cat>
            <c:numRef>
              <c:f>Sheet1!$C$21:$C$32</c:f>
              <c:numCache>
                <c:formatCode>General</c:formatCode>
                <c:ptCount val="12"/>
                <c:pt idx="0">
                  <c:v>10</c:v>
                </c:pt>
                <c:pt idx="3">
                  <c:v>20</c:v>
                </c:pt>
                <c:pt idx="6">
                  <c:v>50</c:v>
                </c:pt>
                <c:pt idx="9">
                  <c:v>120</c:v>
                </c:pt>
              </c:numCache>
            </c:numRef>
          </c:cat>
          <c:val>
            <c:numRef>
              <c:f>Sheet1!$D$21:$D$32</c:f>
              <c:numCache>
                <c:formatCode>General</c:formatCode>
                <c:ptCount val="12"/>
                <c:pt idx="0">
                  <c:v>94.8</c:v>
                </c:pt>
                <c:pt idx="1">
                  <c:v>94.8</c:v>
                </c:pt>
                <c:pt idx="2">
                  <c:v>94.8</c:v>
                </c:pt>
                <c:pt idx="3">
                  <c:v>94.7</c:v>
                </c:pt>
                <c:pt idx="4">
                  <c:v>94.7</c:v>
                </c:pt>
                <c:pt idx="5">
                  <c:v>94.6</c:v>
                </c:pt>
                <c:pt idx="6">
                  <c:v>94.5</c:v>
                </c:pt>
                <c:pt idx="7">
                  <c:v>94.4</c:v>
                </c:pt>
                <c:pt idx="8">
                  <c:v>94.4</c:v>
                </c:pt>
                <c:pt idx="9">
                  <c:v>94.3</c:v>
                </c:pt>
                <c:pt idx="10">
                  <c:v>94.3</c:v>
                </c:pt>
                <c:pt idx="11">
                  <c:v>94.3</c:v>
                </c:pt>
              </c:numCache>
            </c:numRef>
          </c:val>
        </c:ser>
        <c:ser>
          <c:idx val="1"/>
          <c:order val="1"/>
          <c:tx>
            <c:strRef>
              <c:f>Sheet1!$E$5</c:f>
              <c:strCache>
                <c:ptCount val="1"/>
                <c:pt idx="0">
                  <c:v>1%</c:v>
                </c:pt>
              </c:strCache>
            </c:strRef>
          </c:tx>
          <c:cat>
            <c:numRef>
              <c:f>Sheet1!$C$21:$C$32</c:f>
              <c:numCache>
                <c:formatCode>General</c:formatCode>
                <c:ptCount val="12"/>
                <c:pt idx="0">
                  <c:v>10</c:v>
                </c:pt>
                <c:pt idx="3">
                  <c:v>20</c:v>
                </c:pt>
                <c:pt idx="6">
                  <c:v>50</c:v>
                </c:pt>
                <c:pt idx="9">
                  <c:v>120</c:v>
                </c:pt>
              </c:numCache>
            </c:numRef>
          </c:cat>
          <c:val>
            <c:numRef>
              <c:f>Sheet1!$E$21:$E$32</c:f>
              <c:numCache>
                <c:formatCode>General</c:formatCode>
                <c:ptCount val="12"/>
                <c:pt idx="0">
                  <c:v>85.7</c:v>
                </c:pt>
                <c:pt idx="1">
                  <c:v>84</c:v>
                </c:pt>
                <c:pt idx="2">
                  <c:v>86.2</c:v>
                </c:pt>
                <c:pt idx="3">
                  <c:v>85.4</c:v>
                </c:pt>
                <c:pt idx="4">
                  <c:v>86.2</c:v>
                </c:pt>
                <c:pt idx="5">
                  <c:v>86.3</c:v>
                </c:pt>
                <c:pt idx="6">
                  <c:v>85.9</c:v>
                </c:pt>
                <c:pt idx="7">
                  <c:v>85.5</c:v>
                </c:pt>
                <c:pt idx="8">
                  <c:v>84.5</c:v>
                </c:pt>
                <c:pt idx="9">
                  <c:v>85.9</c:v>
                </c:pt>
                <c:pt idx="10">
                  <c:v>85.4</c:v>
                </c:pt>
                <c:pt idx="11">
                  <c:v>85.4</c:v>
                </c:pt>
              </c:numCache>
            </c:numRef>
          </c:val>
        </c:ser>
        <c:ser>
          <c:idx val="2"/>
          <c:order val="2"/>
          <c:tx>
            <c:strRef>
              <c:f>Sheet1!$F$5</c:f>
              <c:strCache>
                <c:ptCount val="1"/>
                <c:pt idx="0">
                  <c:v>3%</c:v>
                </c:pt>
              </c:strCache>
            </c:strRef>
          </c:tx>
          <c:cat>
            <c:numRef>
              <c:f>Sheet1!$C$21:$C$32</c:f>
              <c:numCache>
                <c:formatCode>General</c:formatCode>
                <c:ptCount val="12"/>
                <c:pt idx="0">
                  <c:v>10</c:v>
                </c:pt>
                <c:pt idx="3">
                  <c:v>20</c:v>
                </c:pt>
                <c:pt idx="6">
                  <c:v>50</c:v>
                </c:pt>
                <c:pt idx="9">
                  <c:v>120</c:v>
                </c:pt>
              </c:numCache>
            </c:numRef>
          </c:cat>
          <c:val>
            <c:numRef>
              <c:f>Sheet1!$F$21:$F$32</c:f>
              <c:numCache>
                <c:formatCode>General</c:formatCode>
                <c:ptCount val="12"/>
                <c:pt idx="0">
                  <c:v>38.5</c:v>
                </c:pt>
                <c:pt idx="1">
                  <c:v>42.8</c:v>
                </c:pt>
                <c:pt idx="2">
                  <c:v>39.5</c:v>
                </c:pt>
                <c:pt idx="3">
                  <c:v>34.200000000000003</c:v>
                </c:pt>
                <c:pt idx="4">
                  <c:v>36.4</c:v>
                </c:pt>
                <c:pt idx="5">
                  <c:v>39.1</c:v>
                </c:pt>
                <c:pt idx="6">
                  <c:v>41.8</c:v>
                </c:pt>
                <c:pt idx="7">
                  <c:v>42.8</c:v>
                </c:pt>
                <c:pt idx="8">
                  <c:v>44.2</c:v>
                </c:pt>
                <c:pt idx="9">
                  <c:v>40.5</c:v>
                </c:pt>
                <c:pt idx="10">
                  <c:v>44</c:v>
                </c:pt>
                <c:pt idx="11">
                  <c:v>42</c:v>
                </c:pt>
              </c:numCache>
            </c:numRef>
          </c:val>
        </c:ser>
        <c:ser>
          <c:idx val="3"/>
          <c:order val="3"/>
          <c:tx>
            <c:strRef>
              <c:f>Sheet1!$G$5</c:f>
              <c:strCache>
                <c:ptCount val="1"/>
                <c:pt idx="0">
                  <c:v>5%</c:v>
                </c:pt>
              </c:strCache>
            </c:strRef>
          </c:tx>
          <c:cat>
            <c:numRef>
              <c:f>Sheet1!$C$21:$C$32</c:f>
              <c:numCache>
                <c:formatCode>General</c:formatCode>
                <c:ptCount val="12"/>
                <c:pt idx="0">
                  <c:v>10</c:v>
                </c:pt>
                <c:pt idx="3">
                  <c:v>20</c:v>
                </c:pt>
                <c:pt idx="6">
                  <c:v>50</c:v>
                </c:pt>
                <c:pt idx="9">
                  <c:v>120</c:v>
                </c:pt>
              </c:numCache>
            </c:numRef>
          </c:cat>
          <c:val>
            <c:numRef>
              <c:f>Sheet1!$G$21:$G$32</c:f>
              <c:numCache>
                <c:formatCode>General</c:formatCode>
                <c:ptCount val="12"/>
                <c:pt idx="0">
                  <c:v>14.9</c:v>
                </c:pt>
                <c:pt idx="1">
                  <c:v>11.1</c:v>
                </c:pt>
                <c:pt idx="2">
                  <c:v>10.9</c:v>
                </c:pt>
                <c:pt idx="3">
                  <c:v>11.8</c:v>
                </c:pt>
                <c:pt idx="4">
                  <c:v>14</c:v>
                </c:pt>
                <c:pt idx="5">
                  <c:v>14.9</c:v>
                </c:pt>
                <c:pt idx="6">
                  <c:v>12.7</c:v>
                </c:pt>
                <c:pt idx="7">
                  <c:v>13.4</c:v>
                </c:pt>
                <c:pt idx="8">
                  <c:v>14.4</c:v>
                </c:pt>
                <c:pt idx="9">
                  <c:v>15</c:v>
                </c:pt>
                <c:pt idx="10">
                  <c:v>13.6</c:v>
                </c:pt>
                <c:pt idx="11">
                  <c:v>14.4</c:v>
                </c:pt>
              </c:numCache>
            </c:numRef>
          </c:val>
        </c:ser>
        <c:ser>
          <c:idx val="4"/>
          <c:order val="4"/>
          <c:tx>
            <c:strRef>
              <c:f>Sheet1!$H$5</c:f>
              <c:strCache>
                <c:ptCount val="1"/>
                <c:pt idx="0">
                  <c:v>10%</c:v>
                </c:pt>
              </c:strCache>
            </c:strRef>
          </c:tx>
          <c:cat>
            <c:numRef>
              <c:f>Sheet1!$C$21:$C$32</c:f>
              <c:numCache>
                <c:formatCode>General</c:formatCode>
                <c:ptCount val="12"/>
                <c:pt idx="0">
                  <c:v>10</c:v>
                </c:pt>
                <c:pt idx="3">
                  <c:v>20</c:v>
                </c:pt>
                <c:pt idx="6">
                  <c:v>50</c:v>
                </c:pt>
                <c:pt idx="9">
                  <c:v>120</c:v>
                </c:pt>
              </c:numCache>
            </c:numRef>
          </c:cat>
          <c:val>
            <c:numRef>
              <c:f>Sheet1!$H$21:$H$32</c:f>
              <c:numCache>
                <c:formatCode>General</c:formatCode>
                <c:ptCount val="12"/>
                <c:pt idx="0">
                  <c:v>2.48</c:v>
                </c:pt>
                <c:pt idx="1">
                  <c:v>2.34</c:v>
                </c:pt>
                <c:pt idx="2">
                  <c:v>1.59</c:v>
                </c:pt>
                <c:pt idx="3">
                  <c:v>2.64</c:v>
                </c:pt>
                <c:pt idx="4">
                  <c:v>1.95</c:v>
                </c:pt>
                <c:pt idx="5">
                  <c:v>1.86</c:v>
                </c:pt>
                <c:pt idx="6">
                  <c:v>2.57</c:v>
                </c:pt>
                <c:pt idx="7">
                  <c:v>2.31</c:v>
                </c:pt>
                <c:pt idx="8">
                  <c:v>2.52</c:v>
                </c:pt>
                <c:pt idx="9">
                  <c:v>2.66</c:v>
                </c:pt>
                <c:pt idx="10">
                  <c:v>2.33</c:v>
                </c:pt>
                <c:pt idx="11">
                  <c:v>2.62</c:v>
                </c:pt>
              </c:numCache>
            </c:numRef>
          </c:val>
        </c:ser>
        <c:marker val="1"/>
        <c:axId val="38479360"/>
        <c:axId val="38486016"/>
      </c:lineChart>
      <c:catAx>
        <c:axId val="384793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Transmission</a:t>
                </a:r>
                <a:r>
                  <a:rPr lang="en-US" baseline="0"/>
                  <a:t> Duration</a:t>
                </a:r>
                <a:endParaRPr lang="en-US"/>
              </a:p>
            </c:rich>
          </c:tx>
        </c:title>
        <c:numFmt formatCode="General" sourceLinked="1"/>
        <c:tickLblPos val="nextTo"/>
        <c:crossAx val="38486016"/>
        <c:crosses val="autoZero"/>
        <c:auto val="1"/>
        <c:lblAlgn val="ctr"/>
        <c:lblOffset val="100"/>
      </c:catAx>
      <c:valAx>
        <c:axId val="3848601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Throughput</a:t>
                </a:r>
              </a:p>
            </c:rich>
          </c:tx>
        </c:title>
        <c:numFmt formatCode="General" sourceLinked="1"/>
        <c:tickLblPos val="nextTo"/>
        <c:crossAx val="3847936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VEGAS</a:t>
            </a:r>
            <a:r>
              <a:rPr lang="en-US" baseline="0"/>
              <a:t> - Throughput on different packet loss percentage over various transmission duration</a:t>
            </a:r>
          </a:p>
          <a:p>
            <a:pPr>
              <a:defRPr/>
            </a:pPr>
            <a:endParaRPr lang="en-US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Sheet1!$D$5</c:f>
              <c:strCache>
                <c:ptCount val="1"/>
                <c:pt idx="0">
                  <c:v>0%</c:v>
                </c:pt>
              </c:strCache>
            </c:strRef>
          </c:tx>
          <c:cat>
            <c:numRef>
              <c:f>Sheet1!$C$36:$C$47</c:f>
              <c:numCache>
                <c:formatCode>General</c:formatCode>
                <c:ptCount val="12"/>
                <c:pt idx="0">
                  <c:v>10</c:v>
                </c:pt>
                <c:pt idx="3">
                  <c:v>20</c:v>
                </c:pt>
                <c:pt idx="6">
                  <c:v>50</c:v>
                </c:pt>
                <c:pt idx="9">
                  <c:v>120</c:v>
                </c:pt>
              </c:numCache>
            </c:numRef>
          </c:cat>
          <c:val>
            <c:numRef>
              <c:f>Sheet1!$D$36:$D$47</c:f>
              <c:numCache>
                <c:formatCode>General</c:formatCode>
                <c:ptCount val="12"/>
                <c:pt idx="0">
                  <c:v>61.4</c:v>
                </c:pt>
                <c:pt idx="1">
                  <c:v>62.3</c:v>
                </c:pt>
                <c:pt idx="2">
                  <c:v>62.6</c:v>
                </c:pt>
                <c:pt idx="3">
                  <c:v>62.3</c:v>
                </c:pt>
                <c:pt idx="4">
                  <c:v>63.4</c:v>
                </c:pt>
                <c:pt idx="5">
                  <c:v>62.2</c:v>
                </c:pt>
                <c:pt idx="6">
                  <c:v>62.3</c:v>
                </c:pt>
                <c:pt idx="7">
                  <c:v>62.8</c:v>
                </c:pt>
                <c:pt idx="8">
                  <c:v>63</c:v>
                </c:pt>
                <c:pt idx="9">
                  <c:v>62.5</c:v>
                </c:pt>
                <c:pt idx="10">
                  <c:v>62.4</c:v>
                </c:pt>
                <c:pt idx="11">
                  <c:v>63.1</c:v>
                </c:pt>
              </c:numCache>
            </c:numRef>
          </c:val>
        </c:ser>
        <c:ser>
          <c:idx val="1"/>
          <c:order val="1"/>
          <c:tx>
            <c:strRef>
              <c:f>Sheet1!$E$5</c:f>
              <c:strCache>
                <c:ptCount val="1"/>
                <c:pt idx="0">
                  <c:v>1%</c:v>
                </c:pt>
              </c:strCache>
            </c:strRef>
          </c:tx>
          <c:cat>
            <c:numRef>
              <c:f>Sheet1!$C$36:$C$47</c:f>
              <c:numCache>
                <c:formatCode>General</c:formatCode>
                <c:ptCount val="12"/>
                <c:pt idx="0">
                  <c:v>10</c:v>
                </c:pt>
                <c:pt idx="3">
                  <c:v>20</c:v>
                </c:pt>
                <c:pt idx="6">
                  <c:v>50</c:v>
                </c:pt>
                <c:pt idx="9">
                  <c:v>120</c:v>
                </c:pt>
              </c:numCache>
            </c:numRef>
          </c:cat>
          <c:val>
            <c:numRef>
              <c:f>Sheet1!$E$36:$E$47</c:f>
              <c:numCache>
                <c:formatCode>General</c:formatCode>
                <c:ptCount val="12"/>
                <c:pt idx="0">
                  <c:v>53.7</c:v>
                </c:pt>
                <c:pt idx="1">
                  <c:v>55</c:v>
                </c:pt>
                <c:pt idx="2">
                  <c:v>58.8</c:v>
                </c:pt>
                <c:pt idx="3">
                  <c:v>55.9</c:v>
                </c:pt>
                <c:pt idx="4">
                  <c:v>56.1</c:v>
                </c:pt>
                <c:pt idx="5">
                  <c:v>56</c:v>
                </c:pt>
                <c:pt idx="6">
                  <c:v>55.6</c:v>
                </c:pt>
                <c:pt idx="7">
                  <c:v>55.8</c:v>
                </c:pt>
                <c:pt idx="8">
                  <c:v>54.7</c:v>
                </c:pt>
                <c:pt idx="9">
                  <c:v>55.8</c:v>
                </c:pt>
                <c:pt idx="10">
                  <c:v>56</c:v>
                </c:pt>
                <c:pt idx="11">
                  <c:v>55.3</c:v>
                </c:pt>
              </c:numCache>
            </c:numRef>
          </c:val>
        </c:ser>
        <c:ser>
          <c:idx val="2"/>
          <c:order val="2"/>
          <c:tx>
            <c:strRef>
              <c:f>Sheet1!$F$5</c:f>
              <c:strCache>
                <c:ptCount val="1"/>
                <c:pt idx="0">
                  <c:v>3%</c:v>
                </c:pt>
              </c:strCache>
            </c:strRef>
          </c:tx>
          <c:cat>
            <c:numRef>
              <c:f>Sheet1!$C$36:$C$47</c:f>
              <c:numCache>
                <c:formatCode>General</c:formatCode>
                <c:ptCount val="12"/>
                <c:pt idx="0">
                  <c:v>10</c:v>
                </c:pt>
                <c:pt idx="3">
                  <c:v>20</c:v>
                </c:pt>
                <c:pt idx="6">
                  <c:v>50</c:v>
                </c:pt>
                <c:pt idx="9">
                  <c:v>120</c:v>
                </c:pt>
              </c:numCache>
            </c:numRef>
          </c:cat>
          <c:val>
            <c:numRef>
              <c:f>Sheet1!$F$36:$F$47</c:f>
              <c:numCache>
                <c:formatCode>General</c:formatCode>
                <c:ptCount val="12"/>
                <c:pt idx="0">
                  <c:v>21.5</c:v>
                </c:pt>
                <c:pt idx="1">
                  <c:v>22.9</c:v>
                </c:pt>
                <c:pt idx="2">
                  <c:v>21.9</c:v>
                </c:pt>
                <c:pt idx="3">
                  <c:v>25</c:v>
                </c:pt>
                <c:pt idx="4">
                  <c:v>23.2</c:v>
                </c:pt>
                <c:pt idx="5">
                  <c:v>22.4</c:v>
                </c:pt>
                <c:pt idx="6">
                  <c:v>23</c:v>
                </c:pt>
                <c:pt idx="7">
                  <c:v>25.6</c:v>
                </c:pt>
                <c:pt idx="8">
                  <c:v>24</c:v>
                </c:pt>
                <c:pt idx="9">
                  <c:v>24.9</c:v>
                </c:pt>
                <c:pt idx="10">
                  <c:v>24.7</c:v>
                </c:pt>
                <c:pt idx="11">
                  <c:v>25.4</c:v>
                </c:pt>
              </c:numCache>
            </c:numRef>
          </c:val>
        </c:ser>
        <c:ser>
          <c:idx val="3"/>
          <c:order val="3"/>
          <c:tx>
            <c:strRef>
              <c:f>Sheet1!$G$5</c:f>
              <c:strCache>
                <c:ptCount val="1"/>
                <c:pt idx="0">
                  <c:v>5%</c:v>
                </c:pt>
              </c:strCache>
            </c:strRef>
          </c:tx>
          <c:cat>
            <c:numRef>
              <c:f>Sheet1!$C$36:$C$47</c:f>
              <c:numCache>
                <c:formatCode>General</c:formatCode>
                <c:ptCount val="12"/>
                <c:pt idx="0">
                  <c:v>10</c:v>
                </c:pt>
                <c:pt idx="3">
                  <c:v>20</c:v>
                </c:pt>
                <c:pt idx="6">
                  <c:v>50</c:v>
                </c:pt>
                <c:pt idx="9">
                  <c:v>120</c:v>
                </c:pt>
              </c:numCache>
            </c:numRef>
          </c:cat>
          <c:val>
            <c:numRef>
              <c:f>Sheet1!$G$36:$G$47</c:f>
              <c:numCache>
                <c:formatCode>General</c:formatCode>
                <c:ptCount val="12"/>
                <c:pt idx="0">
                  <c:v>14</c:v>
                </c:pt>
                <c:pt idx="1">
                  <c:v>10.4</c:v>
                </c:pt>
                <c:pt idx="2">
                  <c:v>11.6</c:v>
                </c:pt>
                <c:pt idx="3">
                  <c:v>10.199999999999999</c:v>
                </c:pt>
                <c:pt idx="4">
                  <c:v>9.1999999999999993</c:v>
                </c:pt>
                <c:pt idx="5">
                  <c:v>10.4</c:v>
                </c:pt>
                <c:pt idx="6">
                  <c:v>9.27</c:v>
                </c:pt>
                <c:pt idx="7">
                  <c:v>9.76</c:v>
                </c:pt>
                <c:pt idx="8">
                  <c:v>9.58</c:v>
                </c:pt>
                <c:pt idx="9">
                  <c:v>10.1</c:v>
                </c:pt>
                <c:pt idx="10">
                  <c:v>10.199999999999999</c:v>
                </c:pt>
                <c:pt idx="11">
                  <c:v>10.6</c:v>
                </c:pt>
              </c:numCache>
            </c:numRef>
          </c:val>
        </c:ser>
        <c:ser>
          <c:idx val="4"/>
          <c:order val="4"/>
          <c:tx>
            <c:strRef>
              <c:f>Sheet1!$H$5</c:f>
              <c:strCache>
                <c:ptCount val="1"/>
                <c:pt idx="0">
                  <c:v>10%</c:v>
                </c:pt>
              </c:strCache>
            </c:strRef>
          </c:tx>
          <c:cat>
            <c:numRef>
              <c:f>Sheet1!$C$36:$C$47</c:f>
              <c:numCache>
                <c:formatCode>General</c:formatCode>
                <c:ptCount val="12"/>
                <c:pt idx="0">
                  <c:v>10</c:v>
                </c:pt>
                <c:pt idx="3">
                  <c:v>20</c:v>
                </c:pt>
                <c:pt idx="6">
                  <c:v>50</c:v>
                </c:pt>
                <c:pt idx="9">
                  <c:v>120</c:v>
                </c:pt>
              </c:numCache>
            </c:numRef>
          </c:cat>
          <c:val>
            <c:numRef>
              <c:f>Sheet1!$H$36:$H$47</c:f>
              <c:numCache>
                <c:formatCode>General</c:formatCode>
                <c:ptCount val="12"/>
                <c:pt idx="0">
                  <c:v>2.61</c:v>
                </c:pt>
                <c:pt idx="1">
                  <c:v>1.96</c:v>
                </c:pt>
                <c:pt idx="2">
                  <c:v>1.71</c:v>
                </c:pt>
                <c:pt idx="3">
                  <c:v>2.2000000000000002</c:v>
                </c:pt>
                <c:pt idx="4">
                  <c:v>2.0299999999999998</c:v>
                </c:pt>
                <c:pt idx="5">
                  <c:v>2.0699999999999998</c:v>
                </c:pt>
                <c:pt idx="6">
                  <c:v>2.29</c:v>
                </c:pt>
                <c:pt idx="7">
                  <c:v>2.12</c:v>
                </c:pt>
                <c:pt idx="8">
                  <c:v>2</c:v>
                </c:pt>
                <c:pt idx="9">
                  <c:v>2.21</c:v>
                </c:pt>
                <c:pt idx="10">
                  <c:v>1.91</c:v>
                </c:pt>
                <c:pt idx="11">
                  <c:v>2.09</c:v>
                </c:pt>
              </c:numCache>
            </c:numRef>
          </c:val>
        </c:ser>
        <c:marker val="1"/>
        <c:axId val="40562688"/>
        <c:axId val="40564992"/>
      </c:lineChart>
      <c:catAx>
        <c:axId val="405626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Transmission</a:t>
                </a:r>
                <a:r>
                  <a:rPr lang="en-US" baseline="0"/>
                  <a:t> Duration</a:t>
                </a:r>
                <a:endParaRPr lang="en-US"/>
              </a:p>
            </c:rich>
          </c:tx>
          <c:layout/>
        </c:title>
        <c:numFmt formatCode="General" sourceLinked="1"/>
        <c:tickLblPos val="nextTo"/>
        <c:crossAx val="40564992"/>
        <c:crosses val="autoZero"/>
        <c:auto val="1"/>
        <c:lblAlgn val="ctr"/>
        <c:lblOffset val="100"/>
      </c:catAx>
      <c:valAx>
        <c:axId val="4056499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Throughput</a:t>
                </a:r>
              </a:p>
            </c:rich>
          </c:tx>
          <c:layout/>
        </c:title>
        <c:numFmt formatCode="General" sourceLinked="1"/>
        <c:tickLblPos val="nextTo"/>
        <c:crossAx val="405626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BIC </a:t>
            </a:r>
            <a:r>
              <a:rPr lang="en-US" baseline="0"/>
              <a:t>- Throughput on different packet loss percentage over various transmission duration</a:t>
            </a:r>
          </a:p>
          <a:p>
            <a:pPr>
              <a:defRPr/>
            </a:pPr>
            <a:endParaRPr lang="en-US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Sheet1!$D$5</c:f>
              <c:strCache>
                <c:ptCount val="1"/>
                <c:pt idx="0">
                  <c:v>0%</c:v>
                </c:pt>
              </c:strCache>
            </c:strRef>
          </c:tx>
          <c:cat>
            <c:numRef>
              <c:f>Sheet1!$C$51:$C$62</c:f>
              <c:numCache>
                <c:formatCode>General</c:formatCode>
                <c:ptCount val="12"/>
                <c:pt idx="0">
                  <c:v>10</c:v>
                </c:pt>
                <c:pt idx="3">
                  <c:v>20</c:v>
                </c:pt>
                <c:pt idx="6">
                  <c:v>50</c:v>
                </c:pt>
                <c:pt idx="9">
                  <c:v>120</c:v>
                </c:pt>
              </c:numCache>
            </c:numRef>
          </c:cat>
          <c:val>
            <c:numRef>
              <c:f>Sheet1!$D$51:$D$62</c:f>
              <c:numCache>
                <c:formatCode>General</c:formatCode>
                <c:ptCount val="12"/>
                <c:pt idx="0">
                  <c:v>96.5</c:v>
                </c:pt>
                <c:pt idx="1">
                  <c:v>96.4</c:v>
                </c:pt>
                <c:pt idx="2">
                  <c:v>95.6</c:v>
                </c:pt>
                <c:pt idx="3">
                  <c:v>94.8</c:v>
                </c:pt>
                <c:pt idx="4">
                  <c:v>94.9</c:v>
                </c:pt>
                <c:pt idx="5">
                  <c:v>94.8</c:v>
                </c:pt>
                <c:pt idx="6">
                  <c:v>94.5</c:v>
                </c:pt>
                <c:pt idx="7">
                  <c:v>94.4</c:v>
                </c:pt>
                <c:pt idx="8">
                  <c:v>94.4</c:v>
                </c:pt>
                <c:pt idx="9">
                  <c:v>94.3</c:v>
                </c:pt>
                <c:pt idx="10">
                  <c:v>94.3</c:v>
                </c:pt>
                <c:pt idx="11">
                  <c:v>94.3</c:v>
                </c:pt>
              </c:numCache>
            </c:numRef>
          </c:val>
        </c:ser>
        <c:ser>
          <c:idx val="1"/>
          <c:order val="1"/>
          <c:tx>
            <c:strRef>
              <c:f>Sheet1!$E$5</c:f>
              <c:strCache>
                <c:ptCount val="1"/>
                <c:pt idx="0">
                  <c:v>1%</c:v>
                </c:pt>
              </c:strCache>
            </c:strRef>
          </c:tx>
          <c:cat>
            <c:numRef>
              <c:f>Sheet1!$C$51:$C$62</c:f>
              <c:numCache>
                <c:formatCode>General</c:formatCode>
                <c:ptCount val="12"/>
                <c:pt idx="0">
                  <c:v>10</c:v>
                </c:pt>
                <c:pt idx="3">
                  <c:v>20</c:v>
                </c:pt>
                <c:pt idx="6">
                  <c:v>50</c:v>
                </c:pt>
                <c:pt idx="9">
                  <c:v>120</c:v>
                </c:pt>
              </c:numCache>
            </c:numRef>
          </c:cat>
          <c:val>
            <c:numRef>
              <c:f>Sheet1!$E$51:$E$62</c:f>
              <c:numCache>
                <c:formatCode>General</c:formatCode>
                <c:ptCount val="12"/>
                <c:pt idx="0">
                  <c:v>87.9</c:v>
                </c:pt>
                <c:pt idx="1">
                  <c:v>88.3</c:v>
                </c:pt>
                <c:pt idx="2">
                  <c:v>88.7</c:v>
                </c:pt>
                <c:pt idx="3">
                  <c:v>87.4</c:v>
                </c:pt>
                <c:pt idx="4">
                  <c:v>88.5</c:v>
                </c:pt>
                <c:pt idx="5">
                  <c:v>88.9</c:v>
                </c:pt>
                <c:pt idx="6">
                  <c:v>88.6</c:v>
                </c:pt>
                <c:pt idx="7">
                  <c:v>88.4</c:v>
                </c:pt>
                <c:pt idx="8">
                  <c:v>88.4</c:v>
                </c:pt>
                <c:pt idx="9">
                  <c:v>88.2</c:v>
                </c:pt>
                <c:pt idx="10">
                  <c:v>88.3</c:v>
                </c:pt>
                <c:pt idx="11">
                  <c:v>88.2</c:v>
                </c:pt>
              </c:numCache>
            </c:numRef>
          </c:val>
        </c:ser>
        <c:ser>
          <c:idx val="2"/>
          <c:order val="2"/>
          <c:tx>
            <c:strRef>
              <c:f>Sheet1!$F$5</c:f>
              <c:strCache>
                <c:ptCount val="1"/>
                <c:pt idx="0">
                  <c:v>3%</c:v>
                </c:pt>
              </c:strCache>
            </c:strRef>
          </c:tx>
          <c:cat>
            <c:numRef>
              <c:f>Sheet1!$C$51:$C$62</c:f>
              <c:numCache>
                <c:formatCode>General</c:formatCode>
                <c:ptCount val="12"/>
                <c:pt idx="0">
                  <c:v>10</c:v>
                </c:pt>
                <c:pt idx="3">
                  <c:v>20</c:v>
                </c:pt>
                <c:pt idx="6">
                  <c:v>50</c:v>
                </c:pt>
                <c:pt idx="9">
                  <c:v>120</c:v>
                </c:pt>
              </c:numCache>
            </c:numRef>
          </c:cat>
          <c:val>
            <c:numRef>
              <c:f>Sheet1!$F$51:$F$62</c:f>
              <c:numCache>
                <c:formatCode>General</c:formatCode>
                <c:ptCount val="12"/>
                <c:pt idx="0">
                  <c:v>58</c:v>
                </c:pt>
                <c:pt idx="1">
                  <c:v>58.1</c:v>
                </c:pt>
                <c:pt idx="2">
                  <c:v>54.2</c:v>
                </c:pt>
                <c:pt idx="3">
                  <c:v>48</c:v>
                </c:pt>
                <c:pt idx="4">
                  <c:v>56.5</c:v>
                </c:pt>
                <c:pt idx="5">
                  <c:v>59</c:v>
                </c:pt>
                <c:pt idx="6">
                  <c:v>56.3</c:v>
                </c:pt>
                <c:pt idx="7">
                  <c:v>55.9</c:v>
                </c:pt>
                <c:pt idx="8">
                  <c:v>53.5</c:v>
                </c:pt>
                <c:pt idx="9">
                  <c:v>54.1</c:v>
                </c:pt>
                <c:pt idx="10">
                  <c:v>55.9</c:v>
                </c:pt>
                <c:pt idx="11">
                  <c:v>57.6</c:v>
                </c:pt>
              </c:numCache>
            </c:numRef>
          </c:val>
        </c:ser>
        <c:ser>
          <c:idx val="3"/>
          <c:order val="3"/>
          <c:tx>
            <c:strRef>
              <c:f>Sheet1!$G$5</c:f>
              <c:strCache>
                <c:ptCount val="1"/>
                <c:pt idx="0">
                  <c:v>5%</c:v>
                </c:pt>
              </c:strCache>
            </c:strRef>
          </c:tx>
          <c:cat>
            <c:numRef>
              <c:f>Sheet1!$C$51:$C$62</c:f>
              <c:numCache>
                <c:formatCode>General</c:formatCode>
                <c:ptCount val="12"/>
                <c:pt idx="0">
                  <c:v>10</c:v>
                </c:pt>
                <c:pt idx="3">
                  <c:v>20</c:v>
                </c:pt>
                <c:pt idx="6">
                  <c:v>50</c:v>
                </c:pt>
                <c:pt idx="9">
                  <c:v>120</c:v>
                </c:pt>
              </c:numCache>
            </c:numRef>
          </c:cat>
          <c:val>
            <c:numRef>
              <c:f>Sheet1!$G$51:$G$62</c:f>
              <c:numCache>
                <c:formatCode>General</c:formatCode>
                <c:ptCount val="12"/>
                <c:pt idx="0">
                  <c:v>24.1</c:v>
                </c:pt>
                <c:pt idx="1">
                  <c:v>24.8</c:v>
                </c:pt>
                <c:pt idx="2">
                  <c:v>22.6</c:v>
                </c:pt>
                <c:pt idx="3">
                  <c:v>25.6</c:v>
                </c:pt>
                <c:pt idx="4">
                  <c:v>22.6</c:v>
                </c:pt>
                <c:pt idx="5">
                  <c:v>29.6</c:v>
                </c:pt>
                <c:pt idx="6">
                  <c:v>26</c:v>
                </c:pt>
                <c:pt idx="7">
                  <c:v>21.2</c:v>
                </c:pt>
                <c:pt idx="8">
                  <c:v>25.5</c:v>
                </c:pt>
                <c:pt idx="9">
                  <c:v>24.9</c:v>
                </c:pt>
                <c:pt idx="10">
                  <c:v>24.5</c:v>
                </c:pt>
                <c:pt idx="11">
                  <c:v>25.1</c:v>
                </c:pt>
              </c:numCache>
            </c:numRef>
          </c:val>
        </c:ser>
        <c:ser>
          <c:idx val="4"/>
          <c:order val="4"/>
          <c:tx>
            <c:strRef>
              <c:f>Sheet1!$H$5</c:f>
              <c:strCache>
                <c:ptCount val="1"/>
                <c:pt idx="0">
                  <c:v>10%</c:v>
                </c:pt>
              </c:strCache>
            </c:strRef>
          </c:tx>
          <c:cat>
            <c:numRef>
              <c:f>Sheet1!$C$51:$C$62</c:f>
              <c:numCache>
                <c:formatCode>General</c:formatCode>
                <c:ptCount val="12"/>
                <c:pt idx="0">
                  <c:v>10</c:v>
                </c:pt>
                <c:pt idx="3">
                  <c:v>20</c:v>
                </c:pt>
                <c:pt idx="6">
                  <c:v>50</c:v>
                </c:pt>
                <c:pt idx="9">
                  <c:v>120</c:v>
                </c:pt>
              </c:numCache>
            </c:numRef>
          </c:cat>
          <c:val>
            <c:numRef>
              <c:f>Sheet1!$H$51:$H$62</c:f>
              <c:numCache>
                <c:formatCode>General</c:formatCode>
                <c:ptCount val="12"/>
                <c:pt idx="0">
                  <c:v>3.01</c:v>
                </c:pt>
                <c:pt idx="1">
                  <c:v>3.58</c:v>
                </c:pt>
                <c:pt idx="2">
                  <c:v>4.25</c:v>
                </c:pt>
                <c:pt idx="3">
                  <c:v>4.4800000000000004</c:v>
                </c:pt>
                <c:pt idx="4">
                  <c:v>4</c:v>
                </c:pt>
                <c:pt idx="5">
                  <c:v>3.05</c:v>
                </c:pt>
                <c:pt idx="6">
                  <c:v>4.34</c:v>
                </c:pt>
                <c:pt idx="7">
                  <c:v>3.83</c:v>
                </c:pt>
                <c:pt idx="8">
                  <c:v>4.4400000000000004</c:v>
                </c:pt>
                <c:pt idx="9">
                  <c:v>4.04</c:v>
                </c:pt>
                <c:pt idx="10">
                  <c:v>3.6</c:v>
                </c:pt>
                <c:pt idx="11">
                  <c:v>3.87</c:v>
                </c:pt>
              </c:numCache>
            </c:numRef>
          </c:val>
        </c:ser>
        <c:marker val="1"/>
        <c:axId val="54227712"/>
        <c:axId val="64623360"/>
      </c:lineChart>
      <c:catAx>
        <c:axId val="542277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Transmission</a:t>
                </a:r>
                <a:r>
                  <a:rPr lang="en-US" baseline="0"/>
                  <a:t> Duration</a:t>
                </a:r>
                <a:endParaRPr lang="en-US"/>
              </a:p>
            </c:rich>
          </c:tx>
        </c:title>
        <c:numFmt formatCode="General" sourceLinked="1"/>
        <c:tickLblPos val="nextTo"/>
        <c:crossAx val="64623360"/>
        <c:crosses val="autoZero"/>
        <c:auto val="1"/>
        <c:lblAlgn val="ctr"/>
        <c:lblOffset val="100"/>
      </c:catAx>
      <c:valAx>
        <c:axId val="6462336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Throughput</a:t>
                </a:r>
              </a:p>
            </c:rich>
          </c:tx>
        </c:title>
        <c:numFmt formatCode="General" sourceLinked="1"/>
        <c:tickLblPos val="nextTo"/>
        <c:crossAx val="5422771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Sheet1!$C$73</c:f>
              <c:strCache>
                <c:ptCount val="1"/>
                <c:pt idx="0">
                  <c:v>Average</c:v>
                </c:pt>
              </c:strCache>
            </c:strRef>
          </c:tx>
          <c:cat>
            <c:multiLvlStrRef>
              <c:f>Sheet1!$D$67:$H$68</c:f>
              <c:multiLvlStrCache>
                <c:ptCount val="5"/>
                <c:lvl>
                  <c:pt idx="0">
                    <c:v>0%</c:v>
                  </c:pt>
                  <c:pt idx="1">
                    <c:v>1%</c:v>
                  </c:pt>
                  <c:pt idx="2">
                    <c:v>3%</c:v>
                  </c:pt>
                  <c:pt idx="3">
                    <c:v>5%</c:v>
                  </c:pt>
                  <c:pt idx="4">
                    <c:v>10%</c:v>
                  </c:pt>
                </c:lvl>
                <c:lvl>
                  <c:pt idx="0">
                    <c:v>Packet loss</c:v>
                  </c:pt>
                </c:lvl>
              </c:multiLvlStrCache>
            </c:multiLvlStrRef>
          </c:cat>
          <c:val>
            <c:numRef>
              <c:f>Sheet1!$D$73:$H$73</c:f>
              <c:numCache>
                <c:formatCode>General</c:formatCode>
                <c:ptCount val="5"/>
                <c:pt idx="0">
                  <c:v>86.747916666666669</c:v>
                </c:pt>
                <c:pt idx="1">
                  <c:v>75.547916666666666</c:v>
                </c:pt>
                <c:pt idx="2">
                  <c:v>37.441666666666663</c:v>
                </c:pt>
                <c:pt idx="3">
                  <c:v>15.666874999999999</c:v>
                </c:pt>
                <c:pt idx="4">
                  <c:v>2.8110416666666667</c:v>
                </c:pt>
              </c:numCache>
            </c:numRef>
          </c:val>
        </c:ser>
        <c:marker val="1"/>
        <c:axId val="78996992"/>
        <c:axId val="78998528"/>
      </c:lineChart>
      <c:catAx>
        <c:axId val="78996992"/>
        <c:scaling>
          <c:orientation val="minMax"/>
        </c:scaling>
        <c:axPos val="b"/>
        <c:tickLblPos val="nextTo"/>
        <c:crossAx val="78998528"/>
        <c:crosses val="autoZero"/>
        <c:auto val="1"/>
        <c:lblAlgn val="ctr"/>
        <c:lblOffset val="100"/>
      </c:catAx>
      <c:valAx>
        <c:axId val="78998528"/>
        <c:scaling>
          <c:orientation val="minMax"/>
        </c:scaling>
        <c:axPos val="l"/>
        <c:majorGridlines/>
        <c:numFmt formatCode="General" sourceLinked="1"/>
        <c:tickLblPos val="nextTo"/>
        <c:crossAx val="789969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Average throughput</a:t>
            </a:r>
            <a:r>
              <a:rPr lang="en-US" baseline="0"/>
              <a:t> on different congestion control over various packet loss percentage</a:t>
            </a:r>
            <a:endParaRPr lang="en-US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Sheet1!$C$69</c:f>
              <c:strCache>
                <c:ptCount val="1"/>
                <c:pt idx="0">
                  <c:v>CUBIC</c:v>
                </c:pt>
              </c:strCache>
            </c:strRef>
          </c:tx>
          <c:cat>
            <c:multiLvlStrRef>
              <c:f>Sheet1!$D$67:$H$68</c:f>
              <c:multiLvlStrCache>
                <c:ptCount val="5"/>
                <c:lvl>
                  <c:pt idx="0">
                    <c:v>0%</c:v>
                  </c:pt>
                  <c:pt idx="1">
                    <c:v>1%</c:v>
                  </c:pt>
                  <c:pt idx="2">
                    <c:v>3%</c:v>
                  </c:pt>
                  <c:pt idx="3">
                    <c:v>5%</c:v>
                  </c:pt>
                  <c:pt idx="4">
                    <c:v>10%</c:v>
                  </c:pt>
                </c:lvl>
                <c:lvl>
                  <c:pt idx="0">
                    <c:v>Packet loss</c:v>
                  </c:pt>
                </c:lvl>
              </c:multiLvlStrCache>
            </c:multiLvlStrRef>
          </c:cat>
          <c:val>
            <c:numRef>
              <c:f>Sheet1!$D$69:$H$69</c:f>
              <c:numCache>
                <c:formatCode>General</c:formatCode>
                <c:ptCount val="5"/>
                <c:pt idx="0">
                  <c:v>94.983333333333334</c:v>
                </c:pt>
                <c:pt idx="1">
                  <c:v>72.61666666666666</c:v>
                </c:pt>
                <c:pt idx="2">
                  <c:v>29.983333333333334</c:v>
                </c:pt>
                <c:pt idx="3">
                  <c:v>14.091666666666663</c:v>
                </c:pt>
                <c:pt idx="4">
                  <c:v>2.9475000000000002</c:v>
                </c:pt>
              </c:numCache>
            </c:numRef>
          </c:val>
        </c:ser>
        <c:ser>
          <c:idx val="1"/>
          <c:order val="1"/>
          <c:tx>
            <c:strRef>
              <c:f>Sheet1!$C$70</c:f>
              <c:strCache>
                <c:ptCount val="1"/>
                <c:pt idx="0">
                  <c:v>RENO</c:v>
                </c:pt>
              </c:strCache>
            </c:strRef>
          </c:tx>
          <c:cat>
            <c:multiLvlStrRef>
              <c:f>Sheet1!$D$67:$H$68</c:f>
              <c:multiLvlStrCache>
                <c:ptCount val="5"/>
                <c:lvl>
                  <c:pt idx="0">
                    <c:v>0%</c:v>
                  </c:pt>
                  <c:pt idx="1">
                    <c:v>1%</c:v>
                  </c:pt>
                  <c:pt idx="2">
                    <c:v>3%</c:v>
                  </c:pt>
                  <c:pt idx="3">
                    <c:v>5%</c:v>
                  </c:pt>
                  <c:pt idx="4">
                    <c:v>10%</c:v>
                  </c:pt>
                </c:lvl>
                <c:lvl>
                  <c:pt idx="0">
                    <c:v>Packet loss</c:v>
                  </c:pt>
                </c:lvl>
              </c:multiLvlStrCache>
            </c:multiLvlStrRef>
          </c:cat>
          <c:val>
            <c:numRef>
              <c:f>Sheet1!$D$70:$H$70</c:f>
              <c:numCache>
                <c:formatCode>General</c:formatCode>
                <c:ptCount val="5"/>
                <c:pt idx="0">
                  <c:v>94.55</c:v>
                </c:pt>
                <c:pt idx="1">
                  <c:v>85.533333333333317</c:v>
                </c:pt>
                <c:pt idx="2">
                  <c:v>40.483333333333334</c:v>
                </c:pt>
                <c:pt idx="3">
                  <c:v>13.425000000000002</c:v>
                </c:pt>
                <c:pt idx="4">
                  <c:v>2.3225000000000002</c:v>
                </c:pt>
              </c:numCache>
            </c:numRef>
          </c:val>
        </c:ser>
        <c:ser>
          <c:idx val="2"/>
          <c:order val="2"/>
          <c:tx>
            <c:strRef>
              <c:f>Sheet1!$C$71</c:f>
              <c:strCache>
                <c:ptCount val="1"/>
                <c:pt idx="0">
                  <c:v>VEGAS</c:v>
                </c:pt>
              </c:strCache>
            </c:strRef>
          </c:tx>
          <c:cat>
            <c:multiLvlStrRef>
              <c:f>Sheet1!$D$67:$H$68</c:f>
              <c:multiLvlStrCache>
                <c:ptCount val="5"/>
                <c:lvl>
                  <c:pt idx="0">
                    <c:v>0%</c:v>
                  </c:pt>
                  <c:pt idx="1">
                    <c:v>1%</c:v>
                  </c:pt>
                  <c:pt idx="2">
                    <c:v>3%</c:v>
                  </c:pt>
                  <c:pt idx="3">
                    <c:v>5%</c:v>
                  </c:pt>
                  <c:pt idx="4">
                    <c:v>10%</c:v>
                  </c:pt>
                </c:lvl>
                <c:lvl>
                  <c:pt idx="0">
                    <c:v>Packet loss</c:v>
                  </c:pt>
                </c:lvl>
              </c:multiLvlStrCache>
            </c:multiLvlStrRef>
          </c:cat>
          <c:val>
            <c:numRef>
              <c:f>Sheet1!$D$71:$H$71</c:f>
              <c:numCache>
                <c:formatCode>General</c:formatCode>
                <c:ptCount val="5"/>
                <c:pt idx="0">
                  <c:v>62.524999999999999</c:v>
                </c:pt>
                <c:pt idx="1">
                  <c:v>55.724999999999994</c:v>
                </c:pt>
                <c:pt idx="2">
                  <c:v>23.708333333333332</c:v>
                </c:pt>
                <c:pt idx="3">
                  <c:v>10.442500000000001</c:v>
                </c:pt>
                <c:pt idx="4">
                  <c:v>2.1</c:v>
                </c:pt>
              </c:numCache>
            </c:numRef>
          </c:val>
        </c:ser>
        <c:ser>
          <c:idx val="3"/>
          <c:order val="3"/>
          <c:tx>
            <c:strRef>
              <c:f>Sheet1!$C$72</c:f>
              <c:strCache>
                <c:ptCount val="1"/>
                <c:pt idx="0">
                  <c:v>BIC</c:v>
                </c:pt>
              </c:strCache>
            </c:strRef>
          </c:tx>
          <c:cat>
            <c:multiLvlStrRef>
              <c:f>Sheet1!$D$67:$H$68</c:f>
              <c:multiLvlStrCache>
                <c:ptCount val="5"/>
                <c:lvl>
                  <c:pt idx="0">
                    <c:v>0%</c:v>
                  </c:pt>
                  <c:pt idx="1">
                    <c:v>1%</c:v>
                  </c:pt>
                  <c:pt idx="2">
                    <c:v>3%</c:v>
                  </c:pt>
                  <c:pt idx="3">
                    <c:v>5%</c:v>
                  </c:pt>
                  <c:pt idx="4">
                    <c:v>10%</c:v>
                  </c:pt>
                </c:lvl>
                <c:lvl>
                  <c:pt idx="0">
                    <c:v>Packet loss</c:v>
                  </c:pt>
                </c:lvl>
              </c:multiLvlStrCache>
            </c:multiLvlStrRef>
          </c:cat>
          <c:val>
            <c:numRef>
              <c:f>Sheet1!$D$72:$H$72</c:f>
              <c:numCache>
                <c:formatCode>General</c:formatCode>
                <c:ptCount val="5"/>
                <c:pt idx="0">
                  <c:v>94.933333333333323</c:v>
                </c:pt>
                <c:pt idx="1">
                  <c:v>88.316666666666663</c:v>
                </c:pt>
                <c:pt idx="2">
                  <c:v>55.591666666666669</c:v>
                </c:pt>
                <c:pt idx="3">
                  <c:v>24.708333333333332</c:v>
                </c:pt>
                <c:pt idx="4">
                  <c:v>3.8741666666666661</c:v>
                </c:pt>
              </c:numCache>
            </c:numRef>
          </c:val>
        </c:ser>
        <c:marker val="1"/>
        <c:axId val="36600832"/>
        <c:axId val="36606720"/>
      </c:lineChart>
      <c:catAx>
        <c:axId val="36600832"/>
        <c:scaling>
          <c:orientation val="minMax"/>
        </c:scaling>
        <c:axPos val="b"/>
        <c:tickLblPos val="nextTo"/>
        <c:crossAx val="36606720"/>
        <c:crosses val="autoZero"/>
        <c:auto val="1"/>
        <c:lblAlgn val="ctr"/>
        <c:lblOffset val="100"/>
      </c:catAx>
      <c:valAx>
        <c:axId val="36606720"/>
        <c:scaling>
          <c:orientation val="minMax"/>
        </c:scaling>
        <c:axPos val="l"/>
        <c:majorGridlines/>
        <c:numFmt formatCode="General" sourceLinked="1"/>
        <c:tickLblPos val="nextTo"/>
        <c:crossAx val="366008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4</xdr:row>
      <xdr:rowOff>66675</xdr:rowOff>
    </xdr:from>
    <xdr:to>
      <xdr:col>18</xdr:col>
      <xdr:colOff>219075</xdr:colOff>
      <xdr:row>30</xdr:row>
      <xdr:rowOff>47625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4</xdr:row>
      <xdr:rowOff>66675</xdr:rowOff>
    </xdr:from>
    <xdr:to>
      <xdr:col>28</xdr:col>
      <xdr:colOff>504825</xdr:colOff>
      <xdr:row>30</xdr:row>
      <xdr:rowOff>47625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323850</xdr:colOff>
      <xdr:row>31</xdr:row>
      <xdr:rowOff>180975</xdr:rowOff>
    </xdr:from>
    <xdr:to>
      <xdr:col>18</xdr:col>
      <xdr:colOff>219075</xdr:colOff>
      <xdr:row>57</xdr:row>
      <xdr:rowOff>161925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0</xdr:colOff>
      <xdr:row>32</xdr:row>
      <xdr:rowOff>0</xdr:rowOff>
    </xdr:from>
    <xdr:to>
      <xdr:col>28</xdr:col>
      <xdr:colOff>504825</xdr:colOff>
      <xdr:row>57</xdr:row>
      <xdr:rowOff>171450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314325</xdr:colOff>
      <xdr:row>81</xdr:row>
      <xdr:rowOff>0</xdr:rowOff>
    </xdr:from>
    <xdr:to>
      <xdr:col>16</xdr:col>
      <xdr:colOff>9525</xdr:colOff>
      <xdr:row>95</xdr:row>
      <xdr:rowOff>76200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314325</xdr:colOff>
      <xdr:row>59</xdr:row>
      <xdr:rowOff>28574</xdr:rowOff>
    </xdr:from>
    <xdr:to>
      <xdr:col>18</xdr:col>
      <xdr:colOff>228601</xdr:colOff>
      <xdr:row>80</xdr:row>
      <xdr:rowOff>133350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82"/>
  <sheetViews>
    <sheetView tabSelected="1" topLeftCell="A61" workbookViewId="0">
      <selection activeCell="D83" sqref="D83"/>
    </sheetView>
  </sheetViews>
  <sheetFormatPr defaultRowHeight="15"/>
  <cols>
    <col min="1" max="1" width="11.140625" customWidth="1"/>
    <col min="2" max="2" width="9.140625" style="3"/>
    <col min="3" max="3" width="11.42578125" style="2" customWidth="1"/>
  </cols>
  <sheetData>
    <row r="2" spans="2:8" ht="33.75" customHeight="1">
      <c r="B2" s="4" t="s">
        <v>8</v>
      </c>
      <c r="C2" s="4"/>
      <c r="D2" s="4"/>
      <c r="E2" s="4"/>
      <c r="F2" s="4"/>
      <c r="G2" s="4"/>
      <c r="H2" s="4"/>
    </row>
    <row r="4" spans="2:8">
      <c r="C4" s="7" t="s">
        <v>6</v>
      </c>
      <c r="D4" s="5" t="s">
        <v>4</v>
      </c>
      <c r="E4" s="5"/>
      <c r="F4" s="5"/>
      <c r="G4" s="5"/>
      <c r="H4" s="5"/>
    </row>
    <row r="5" spans="2:8">
      <c r="C5" s="7"/>
      <c r="D5" s="1">
        <v>0</v>
      </c>
      <c r="E5" s="1">
        <v>0.01</v>
      </c>
      <c r="F5" s="1">
        <v>0.03</v>
      </c>
      <c r="G5" s="1">
        <v>0.05</v>
      </c>
      <c r="H5" s="1">
        <v>0.1</v>
      </c>
    </row>
    <row r="6" spans="2:8">
      <c r="B6" s="3" t="s">
        <v>0</v>
      </c>
      <c r="C6" s="6">
        <v>10</v>
      </c>
      <c r="D6">
        <v>96.4</v>
      </c>
      <c r="E6">
        <v>70.400000000000006</v>
      </c>
      <c r="F6">
        <v>27.8</v>
      </c>
      <c r="G6">
        <v>13.6</v>
      </c>
      <c r="H6">
        <v>2.36</v>
      </c>
    </row>
    <row r="7" spans="2:8">
      <c r="C7" s="6"/>
      <c r="D7">
        <v>96.4</v>
      </c>
      <c r="E7">
        <v>75.099999999999994</v>
      </c>
      <c r="F7">
        <v>31</v>
      </c>
      <c r="G7">
        <v>13.9</v>
      </c>
      <c r="H7">
        <v>2.58</v>
      </c>
    </row>
    <row r="8" spans="2:8">
      <c r="C8" s="6"/>
      <c r="D8">
        <v>95.6</v>
      </c>
      <c r="E8">
        <v>71.900000000000006</v>
      </c>
      <c r="F8">
        <v>30.1</v>
      </c>
      <c r="G8">
        <v>11.5</v>
      </c>
      <c r="H8">
        <v>3.24</v>
      </c>
    </row>
    <row r="9" spans="2:8">
      <c r="C9" s="6">
        <v>20</v>
      </c>
      <c r="D9">
        <v>95.3</v>
      </c>
      <c r="E9">
        <v>71.400000000000006</v>
      </c>
      <c r="F9">
        <v>28.5</v>
      </c>
      <c r="G9">
        <v>13.1</v>
      </c>
      <c r="H9">
        <v>3.91</v>
      </c>
    </row>
    <row r="10" spans="2:8">
      <c r="C10" s="6"/>
      <c r="D10">
        <v>94.9</v>
      </c>
      <c r="E10">
        <v>72.8</v>
      </c>
      <c r="F10">
        <v>31.1</v>
      </c>
      <c r="G10">
        <v>15.7</v>
      </c>
      <c r="H10">
        <v>2.68</v>
      </c>
    </row>
    <row r="11" spans="2:8">
      <c r="C11" s="6"/>
      <c r="D11">
        <v>94.9</v>
      </c>
      <c r="E11">
        <v>71</v>
      </c>
      <c r="F11">
        <v>31.1</v>
      </c>
      <c r="G11">
        <v>16</v>
      </c>
      <c r="H11">
        <v>3.28</v>
      </c>
    </row>
    <row r="12" spans="2:8">
      <c r="C12" s="6">
        <v>50</v>
      </c>
      <c r="D12">
        <v>94.6</v>
      </c>
      <c r="E12">
        <v>73.8</v>
      </c>
      <c r="F12">
        <v>29.3</v>
      </c>
      <c r="G12">
        <v>13.6</v>
      </c>
      <c r="H12">
        <v>3.34</v>
      </c>
    </row>
    <row r="13" spans="2:8">
      <c r="C13" s="6"/>
      <c r="D13">
        <v>94.4</v>
      </c>
      <c r="E13">
        <v>74.2</v>
      </c>
      <c r="F13">
        <v>31.9</v>
      </c>
      <c r="G13">
        <v>13.6</v>
      </c>
      <c r="H13">
        <v>2.4300000000000002</v>
      </c>
    </row>
    <row r="14" spans="2:8">
      <c r="C14" s="6"/>
      <c r="D14">
        <v>94.4</v>
      </c>
      <c r="E14">
        <v>71.900000000000006</v>
      </c>
      <c r="F14">
        <v>29.7</v>
      </c>
      <c r="G14">
        <v>14.2</v>
      </c>
      <c r="H14">
        <v>2.48</v>
      </c>
    </row>
    <row r="15" spans="2:8">
      <c r="C15" s="6">
        <v>120</v>
      </c>
      <c r="D15">
        <v>94.3</v>
      </c>
      <c r="E15">
        <v>73</v>
      </c>
      <c r="F15">
        <v>29.7</v>
      </c>
      <c r="G15">
        <v>14.6</v>
      </c>
      <c r="H15">
        <v>2.89</v>
      </c>
    </row>
    <row r="16" spans="2:8">
      <c r="C16" s="6"/>
      <c r="D16">
        <v>94.3</v>
      </c>
      <c r="E16">
        <v>73.099999999999994</v>
      </c>
      <c r="F16">
        <v>30.3</v>
      </c>
      <c r="G16">
        <v>14.6</v>
      </c>
      <c r="H16">
        <v>3.08</v>
      </c>
    </row>
    <row r="17" spans="2:8">
      <c r="C17" s="6"/>
      <c r="D17">
        <v>94.3</v>
      </c>
      <c r="E17">
        <v>72.8</v>
      </c>
      <c r="F17">
        <v>29.3</v>
      </c>
      <c r="G17">
        <v>14.7</v>
      </c>
      <c r="H17">
        <v>3.1</v>
      </c>
    </row>
    <row r="18" spans="2:8">
      <c r="C18" s="2" t="s">
        <v>7</v>
      </c>
      <c r="D18">
        <f>AVERAGE(D6:D17)</f>
        <v>94.983333333333334</v>
      </c>
      <c r="E18">
        <f t="shared" ref="E18:H18" si="0">AVERAGE(E6:E17)</f>
        <v>72.61666666666666</v>
      </c>
      <c r="F18">
        <f>AVERAGE(F6:F17)</f>
        <v>29.983333333333334</v>
      </c>
      <c r="G18">
        <f t="shared" si="0"/>
        <v>14.091666666666663</v>
      </c>
      <c r="H18">
        <f t="shared" si="0"/>
        <v>2.9475000000000002</v>
      </c>
    </row>
    <row r="20" spans="2:8">
      <c r="D20" s="1">
        <v>0</v>
      </c>
      <c r="E20" s="1">
        <v>0.01</v>
      </c>
      <c r="F20" s="1">
        <v>0.03</v>
      </c>
      <c r="G20" s="1">
        <v>0.05</v>
      </c>
      <c r="H20" s="1">
        <v>0.1</v>
      </c>
    </row>
    <row r="21" spans="2:8">
      <c r="B21" s="3" t="s">
        <v>1</v>
      </c>
      <c r="C21" s="6">
        <v>10</v>
      </c>
      <c r="D21">
        <v>94.8</v>
      </c>
      <c r="E21">
        <v>85.7</v>
      </c>
      <c r="F21">
        <v>38.5</v>
      </c>
      <c r="G21">
        <v>14.9</v>
      </c>
      <c r="H21">
        <v>2.48</v>
      </c>
    </row>
    <row r="22" spans="2:8">
      <c r="C22" s="6"/>
      <c r="D22">
        <v>94.8</v>
      </c>
      <c r="E22">
        <v>84</v>
      </c>
      <c r="F22">
        <v>42.8</v>
      </c>
      <c r="G22">
        <v>11.1</v>
      </c>
      <c r="H22">
        <v>2.34</v>
      </c>
    </row>
    <row r="23" spans="2:8">
      <c r="C23" s="6"/>
      <c r="D23">
        <v>94.8</v>
      </c>
      <c r="E23">
        <v>86.2</v>
      </c>
      <c r="F23">
        <v>39.5</v>
      </c>
      <c r="G23">
        <v>10.9</v>
      </c>
      <c r="H23">
        <v>1.59</v>
      </c>
    </row>
    <row r="24" spans="2:8">
      <c r="C24" s="6">
        <v>20</v>
      </c>
      <c r="D24">
        <v>94.7</v>
      </c>
      <c r="E24">
        <v>85.4</v>
      </c>
      <c r="F24">
        <v>34.200000000000003</v>
      </c>
      <c r="G24">
        <v>11.8</v>
      </c>
      <c r="H24">
        <v>2.64</v>
      </c>
    </row>
    <row r="25" spans="2:8">
      <c r="C25" s="6"/>
      <c r="D25">
        <v>94.7</v>
      </c>
      <c r="E25">
        <v>86.2</v>
      </c>
      <c r="F25">
        <v>36.4</v>
      </c>
      <c r="G25">
        <v>14</v>
      </c>
      <c r="H25">
        <v>1.95</v>
      </c>
    </row>
    <row r="26" spans="2:8">
      <c r="C26" s="6"/>
      <c r="D26">
        <v>94.6</v>
      </c>
      <c r="E26">
        <v>86.3</v>
      </c>
      <c r="F26">
        <v>39.1</v>
      </c>
      <c r="G26">
        <v>14.9</v>
      </c>
      <c r="H26">
        <v>1.86</v>
      </c>
    </row>
    <row r="27" spans="2:8">
      <c r="C27" s="6">
        <v>50</v>
      </c>
      <c r="D27">
        <v>94.5</v>
      </c>
      <c r="E27">
        <v>85.9</v>
      </c>
      <c r="F27">
        <v>41.8</v>
      </c>
      <c r="G27">
        <v>12.7</v>
      </c>
      <c r="H27">
        <v>2.57</v>
      </c>
    </row>
    <row r="28" spans="2:8">
      <c r="C28" s="6"/>
      <c r="D28">
        <v>94.4</v>
      </c>
      <c r="E28">
        <v>85.5</v>
      </c>
      <c r="F28">
        <v>42.8</v>
      </c>
      <c r="G28">
        <v>13.4</v>
      </c>
      <c r="H28">
        <v>2.31</v>
      </c>
    </row>
    <row r="29" spans="2:8">
      <c r="C29" s="6"/>
      <c r="D29">
        <v>94.4</v>
      </c>
      <c r="E29">
        <v>84.5</v>
      </c>
      <c r="F29">
        <v>44.2</v>
      </c>
      <c r="G29">
        <v>14.4</v>
      </c>
      <c r="H29">
        <v>2.52</v>
      </c>
    </row>
    <row r="30" spans="2:8">
      <c r="C30" s="6">
        <v>120</v>
      </c>
      <c r="D30">
        <v>94.3</v>
      </c>
      <c r="E30">
        <v>85.9</v>
      </c>
      <c r="F30">
        <v>40.5</v>
      </c>
      <c r="G30">
        <v>15</v>
      </c>
      <c r="H30">
        <v>2.66</v>
      </c>
    </row>
    <row r="31" spans="2:8">
      <c r="C31" s="6"/>
      <c r="D31">
        <v>94.3</v>
      </c>
      <c r="E31">
        <v>85.4</v>
      </c>
      <c r="F31">
        <v>44</v>
      </c>
      <c r="G31">
        <v>13.6</v>
      </c>
      <c r="H31">
        <v>2.33</v>
      </c>
    </row>
    <row r="32" spans="2:8">
      <c r="C32" s="6"/>
      <c r="D32">
        <v>94.3</v>
      </c>
      <c r="E32">
        <v>85.4</v>
      </c>
      <c r="F32">
        <v>42</v>
      </c>
      <c r="G32">
        <v>14.4</v>
      </c>
      <c r="H32">
        <v>2.62</v>
      </c>
    </row>
    <row r="33" spans="2:8">
      <c r="C33" s="2" t="s">
        <v>7</v>
      </c>
      <c r="D33">
        <f>AVERAGE(D21:D32)</f>
        <v>94.55</v>
      </c>
      <c r="E33">
        <f t="shared" ref="E33" si="1">AVERAGE(E21:E32)</f>
        <v>85.533333333333317</v>
      </c>
      <c r="F33">
        <f t="shared" ref="F33" si="2">AVERAGE(F21:F32)</f>
        <v>40.483333333333334</v>
      </c>
      <c r="G33">
        <f t="shared" ref="G33" si="3">AVERAGE(G21:G32)</f>
        <v>13.425000000000002</v>
      </c>
      <c r="H33">
        <f t="shared" ref="H33" si="4">AVERAGE(H21:H32)</f>
        <v>2.3225000000000002</v>
      </c>
    </row>
    <row r="35" spans="2:8">
      <c r="D35" s="1">
        <v>0</v>
      </c>
      <c r="E35" s="1">
        <v>0.01</v>
      </c>
      <c r="F35" s="1">
        <v>0.03</v>
      </c>
      <c r="G35" s="1">
        <v>0.05</v>
      </c>
      <c r="H35" s="1">
        <v>0.1</v>
      </c>
    </row>
    <row r="36" spans="2:8">
      <c r="B36" s="3" t="s">
        <v>2</v>
      </c>
      <c r="C36" s="6">
        <v>10</v>
      </c>
      <c r="D36">
        <v>61.4</v>
      </c>
      <c r="E36">
        <v>53.7</v>
      </c>
      <c r="F36">
        <v>21.5</v>
      </c>
      <c r="G36">
        <v>14</v>
      </c>
      <c r="H36">
        <v>2.61</v>
      </c>
    </row>
    <row r="37" spans="2:8">
      <c r="C37" s="6"/>
      <c r="D37">
        <v>62.3</v>
      </c>
      <c r="E37">
        <v>55</v>
      </c>
      <c r="F37">
        <v>22.9</v>
      </c>
      <c r="G37">
        <v>10.4</v>
      </c>
      <c r="H37">
        <v>1.96</v>
      </c>
    </row>
    <row r="38" spans="2:8">
      <c r="C38" s="6"/>
      <c r="D38">
        <v>62.6</v>
      </c>
      <c r="E38">
        <v>58.8</v>
      </c>
      <c r="F38">
        <v>21.9</v>
      </c>
      <c r="G38">
        <v>11.6</v>
      </c>
      <c r="H38">
        <v>1.71</v>
      </c>
    </row>
    <row r="39" spans="2:8">
      <c r="C39" s="6">
        <v>20</v>
      </c>
      <c r="D39">
        <v>62.3</v>
      </c>
      <c r="E39">
        <v>55.9</v>
      </c>
      <c r="F39">
        <v>25</v>
      </c>
      <c r="G39">
        <v>10.199999999999999</v>
      </c>
      <c r="H39">
        <v>2.2000000000000002</v>
      </c>
    </row>
    <row r="40" spans="2:8">
      <c r="C40" s="6"/>
      <c r="D40">
        <v>63.4</v>
      </c>
      <c r="E40">
        <v>56.1</v>
      </c>
      <c r="F40">
        <v>23.2</v>
      </c>
      <c r="G40">
        <v>9.1999999999999993</v>
      </c>
      <c r="H40">
        <v>2.0299999999999998</v>
      </c>
    </row>
    <row r="41" spans="2:8">
      <c r="C41" s="6"/>
      <c r="D41">
        <v>62.2</v>
      </c>
      <c r="E41">
        <v>56</v>
      </c>
      <c r="F41">
        <v>22.4</v>
      </c>
      <c r="G41">
        <v>10.4</v>
      </c>
      <c r="H41">
        <v>2.0699999999999998</v>
      </c>
    </row>
    <row r="42" spans="2:8">
      <c r="C42" s="6">
        <v>50</v>
      </c>
      <c r="D42">
        <v>62.3</v>
      </c>
      <c r="E42">
        <v>55.6</v>
      </c>
      <c r="F42">
        <v>23</v>
      </c>
      <c r="G42">
        <v>9.27</v>
      </c>
      <c r="H42">
        <v>2.29</v>
      </c>
    </row>
    <row r="43" spans="2:8">
      <c r="C43" s="6"/>
      <c r="D43">
        <v>62.8</v>
      </c>
      <c r="E43">
        <v>55.8</v>
      </c>
      <c r="F43">
        <v>25.6</v>
      </c>
      <c r="G43">
        <v>9.76</v>
      </c>
      <c r="H43">
        <v>2.12</v>
      </c>
    </row>
    <row r="44" spans="2:8">
      <c r="C44" s="6"/>
      <c r="D44">
        <v>63</v>
      </c>
      <c r="E44">
        <v>54.7</v>
      </c>
      <c r="F44">
        <v>24</v>
      </c>
      <c r="G44">
        <v>9.58</v>
      </c>
      <c r="H44">
        <v>2</v>
      </c>
    </row>
    <row r="45" spans="2:8">
      <c r="C45" s="6">
        <v>120</v>
      </c>
      <c r="D45">
        <v>62.5</v>
      </c>
      <c r="E45">
        <v>55.8</v>
      </c>
      <c r="F45">
        <v>24.9</v>
      </c>
      <c r="G45">
        <v>10.1</v>
      </c>
      <c r="H45">
        <v>2.21</v>
      </c>
    </row>
    <row r="46" spans="2:8">
      <c r="C46" s="6"/>
      <c r="D46">
        <v>62.4</v>
      </c>
      <c r="E46">
        <v>56</v>
      </c>
      <c r="F46">
        <v>24.7</v>
      </c>
      <c r="G46">
        <v>10.199999999999999</v>
      </c>
      <c r="H46">
        <v>1.91</v>
      </c>
    </row>
    <row r="47" spans="2:8">
      <c r="C47" s="6"/>
      <c r="D47">
        <v>63.1</v>
      </c>
      <c r="E47">
        <v>55.3</v>
      </c>
      <c r="F47">
        <v>25.4</v>
      </c>
      <c r="G47">
        <v>10.6</v>
      </c>
      <c r="H47">
        <v>2.09</v>
      </c>
    </row>
    <row r="48" spans="2:8">
      <c r="C48" s="2" t="s">
        <v>7</v>
      </c>
      <c r="D48">
        <f>AVERAGE(D36:D47)</f>
        <v>62.524999999999999</v>
      </c>
      <c r="E48">
        <f t="shared" ref="E48" si="5">AVERAGE(E36:E47)</f>
        <v>55.724999999999994</v>
      </c>
      <c r="F48">
        <f t="shared" ref="F48" si="6">AVERAGE(F36:F47)</f>
        <v>23.708333333333332</v>
      </c>
      <c r="G48">
        <f>AVERAGE(G36:G47)</f>
        <v>10.442500000000001</v>
      </c>
      <c r="H48">
        <f t="shared" ref="H48" si="7">AVERAGE(H36:H47)</f>
        <v>2.1</v>
      </c>
    </row>
    <row r="50" spans="2:8">
      <c r="B50" s="3" t="s">
        <v>3</v>
      </c>
      <c r="D50" s="1">
        <v>0</v>
      </c>
      <c r="E50" s="1">
        <v>0.01</v>
      </c>
      <c r="F50" s="1">
        <v>0.03</v>
      </c>
      <c r="G50" s="1">
        <v>0.05</v>
      </c>
      <c r="H50" s="1">
        <v>0.1</v>
      </c>
    </row>
    <row r="51" spans="2:8">
      <c r="C51" s="6">
        <v>10</v>
      </c>
      <c r="D51">
        <v>96.5</v>
      </c>
      <c r="E51">
        <v>87.9</v>
      </c>
      <c r="F51">
        <v>58</v>
      </c>
      <c r="G51">
        <v>24.1</v>
      </c>
      <c r="H51">
        <v>3.01</v>
      </c>
    </row>
    <row r="52" spans="2:8">
      <c r="C52" s="6"/>
      <c r="D52">
        <v>96.4</v>
      </c>
      <c r="E52">
        <v>88.3</v>
      </c>
      <c r="F52">
        <v>58.1</v>
      </c>
      <c r="G52">
        <v>24.8</v>
      </c>
      <c r="H52">
        <v>3.58</v>
      </c>
    </row>
    <row r="53" spans="2:8">
      <c r="C53" s="6"/>
      <c r="D53">
        <v>95.6</v>
      </c>
      <c r="E53">
        <v>88.7</v>
      </c>
      <c r="F53">
        <v>54.2</v>
      </c>
      <c r="G53">
        <v>22.6</v>
      </c>
      <c r="H53">
        <v>4.25</v>
      </c>
    </row>
    <row r="54" spans="2:8">
      <c r="C54" s="6">
        <v>20</v>
      </c>
      <c r="D54">
        <v>94.8</v>
      </c>
      <c r="E54">
        <v>87.4</v>
      </c>
      <c r="F54">
        <v>48</v>
      </c>
      <c r="G54">
        <v>25.6</v>
      </c>
      <c r="H54">
        <v>4.4800000000000004</v>
      </c>
    </row>
    <row r="55" spans="2:8">
      <c r="C55" s="6"/>
      <c r="D55">
        <v>94.9</v>
      </c>
      <c r="E55">
        <v>88.5</v>
      </c>
      <c r="F55">
        <v>56.5</v>
      </c>
      <c r="G55">
        <v>22.6</v>
      </c>
      <c r="H55">
        <v>4</v>
      </c>
    </row>
    <row r="56" spans="2:8">
      <c r="C56" s="6"/>
      <c r="D56">
        <v>94.8</v>
      </c>
      <c r="E56">
        <v>88.9</v>
      </c>
      <c r="F56">
        <v>59</v>
      </c>
      <c r="G56">
        <v>29.6</v>
      </c>
      <c r="H56">
        <v>3.05</v>
      </c>
    </row>
    <row r="57" spans="2:8">
      <c r="C57" s="6">
        <v>50</v>
      </c>
      <c r="D57">
        <v>94.5</v>
      </c>
      <c r="E57">
        <v>88.6</v>
      </c>
      <c r="F57">
        <v>56.3</v>
      </c>
      <c r="G57">
        <v>26</v>
      </c>
      <c r="H57">
        <v>4.34</v>
      </c>
    </row>
    <row r="58" spans="2:8">
      <c r="C58" s="6"/>
      <c r="D58">
        <v>94.4</v>
      </c>
      <c r="E58">
        <v>88.4</v>
      </c>
      <c r="F58">
        <v>55.9</v>
      </c>
      <c r="G58">
        <v>21.2</v>
      </c>
      <c r="H58">
        <v>3.83</v>
      </c>
    </row>
    <row r="59" spans="2:8">
      <c r="C59" s="6"/>
      <c r="D59">
        <v>94.4</v>
      </c>
      <c r="E59">
        <v>88.4</v>
      </c>
      <c r="F59">
        <v>53.5</v>
      </c>
      <c r="G59">
        <v>25.5</v>
      </c>
      <c r="H59">
        <v>4.4400000000000004</v>
      </c>
    </row>
    <row r="60" spans="2:8">
      <c r="C60" s="6">
        <v>120</v>
      </c>
      <c r="D60">
        <v>94.3</v>
      </c>
      <c r="E60">
        <v>88.2</v>
      </c>
      <c r="F60">
        <v>54.1</v>
      </c>
      <c r="G60">
        <v>24.9</v>
      </c>
      <c r="H60">
        <v>4.04</v>
      </c>
    </row>
    <row r="61" spans="2:8">
      <c r="C61" s="6"/>
      <c r="D61">
        <v>94.3</v>
      </c>
      <c r="E61">
        <v>88.3</v>
      </c>
      <c r="F61">
        <v>55.9</v>
      </c>
      <c r="G61">
        <v>24.5</v>
      </c>
      <c r="H61">
        <v>3.6</v>
      </c>
    </row>
    <row r="62" spans="2:8">
      <c r="C62" s="6"/>
      <c r="D62">
        <v>94.3</v>
      </c>
      <c r="E62">
        <v>88.2</v>
      </c>
      <c r="F62">
        <v>57.6</v>
      </c>
      <c r="G62">
        <v>25.1</v>
      </c>
      <c r="H62">
        <v>3.87</v>
      </c>
    </row>
    <row r="63" spans="2:8">
      <c r="C63" s="2" t="s">
        <v>7</v>
      </c>
      <c r="D63">
        <f>AVERAGE(D51:D62)</f>
        <v>94.933333333333323</v>
      </c>
      <c r="E63">
        <f t="shared" ref="E63" si="8">AVERAGE(E51:E62)</f>
        <v>88.316666666666663</v>
      </c>
      <c r="F63">
        <f t="shared" ref="F63" si="9">AVERAGE(F51:F62)</f>
        <v>55.591666666666669</v>
      </c>
      <c r="G63">
        <f t="shared" ref="G63" si="10">AVERAGE(G51:G62)</f>
        <v>24.708333333333332</v>
      </c>
      <c r="H63">
        <f t="shared" ref="H63" si="11">AVERAGE(H51:H62)</f>
        <v>3.8741666666666661</v>
      </c>
    </row>
    <row r="66" spans="3:8" ht="30.75" customHeight="1">
      <c r="C66" s="7" t="s">
        <v>10</v>
      </c>
      <c r="D66" s="7"/>
      <c r="E66" s="7"/>
      <c r="F66" s="7"/>
      <c r="G66" s="7"/>
      <c r="H66" s="7"/>
    </row>
    <row r="67" spans="3:8">
      <c r="C67" s="10" t="s">
        <v>5</v>
      </c>
      <c r="D67" s="11" t="s">
        <v>9</v>
      </c>
      <c r="E67" s="11"/>
      <c r="F67" s="11"/>
      <c r="G67" s="11"/>
      <c r="H67" s="11"/>
    </row>
    <row r="68" spans="3:8">
      <c r="C68" s="10"/>
      <c r="D68" s="8">
        <v>0</v>
      </c>
      <c r="E68" s="8">
        <v>0.01</v>
      </c>
      <c r="F68" s="8">
        <v>0.03</v>
      </c>
      <c r="G68" s="8">
        <v>0.05</v>
      </c>
      <c r="H68" s="8">
        <v>0.1</v>
      </c>
    </row>
    <row r="69" spans="3:8">
      <c r="C69" s="13" t="s">
        <v>0</v>
      </c>
      <c r="D69" s="9">
        <f>AVERAGE(D6:D17)</f>
        <v>94.983333333333334</v>
      </c>
      <c r="E69" s="9">
        <f>AVERAGE(E6:E17)</f>
        <v>72.61666666666666</v>
      </c>
      <c r="F69" s="9">
        <f>AVERAGE(F6:F17)</f>
        <v>29.983333333333334</v>
      </c>
      <c r="G69" s="9">
        <f>AVERAGE(G6:G17)</f>
        <v>14.091666666666663</v>
      </c>
      <c r="H69" s="9">
        <f>AVERAGE(H6:H17)</f>
        <v>2.9475000000000002</v>
      </c>
    </row>
    <row r="70" spans="3:8">
      <c r="C70" s="13" t="s">
        <v>1</v>
      </c>
      <c r="D70" s="9">
        <f>AVERAGE(D21:D32)</f>
        <v>94.55</v>
      </c>
      <c r="E70" s="9">
        <f>AVERAGE(E21:E32)</f>
        <v>85.533333333333317</v>
      </c>
      <c r="F70" s="9">
        <f>AVERAGE(F21:F32)</f>
        <v>40.483333333333334</v>
      </c>
      <c r="G70" s="9">
        <f>AVERAGE(G21:G32)</f>
        <v>13.425000000000002</v>
      </c>
      <c r="H70" s="9">
        <f>AVERAGE(H21:H32)</f>
        <v>2.3225000000000002</v>
      </c>
    </row>
    <row r="71" spans="3:8">
      <c r="C71" s="13" t="s">
        <v>2</v>
      </c>
      <c r="D71" s="9">
        <f>AVERAGE(D36:D47)</f>
        <v>62.524999999999999</v>
      </c>
      <c r="E71" s="9">
        <f>AVERAGE(E36:E47)</f>
        <v>55.724999999999994</v>
      </c>
      <c r="F71" s="9">
        <f>AVERAGE(F36:F47)</f>
        <v>23.708333333333332</v>
      </c>
      <c r="G71" s="9">
        <f>AVERAGE(G36:G47)</f>
        <v>10.442500000000001</v>
      </c>
      <c r="H71" s="9">
        <f>AVERAGE(H36:H47)</f>
        <v>2.1</v>
      </c>
    </row>
    <row r="72" spans="3:8">
      <c r="C72" s="13" t="s">
        <v>3</v>
      </c>
      <c r="D72" s="9">
        <f>AVERAGE(D51:D62)</f>
        <v>94.933333333333323</v>
      </c>
      <c r="E72" s="9">
        <f>AVERAGE(E51:E62)</f>
        <v>88.316666666666663</v>
      </c>
      <c r="F72" s="9">
        <f>AVERAGE(F51:F62)</f>
        <v>55.591666666666669</v>
      </c>
      <c r="G72" s="9">
        <f>AVERAGE(G51:G62)</f>
        <v>24.708333333333332</v>
      </c>
      <c r="H72" s="9">
        <f>AVERAGE(H51:H62)</f>
        <v>3.8741666666666661</v>
      </c>
    </row>
    <row r="73" spans="3:8">
      <c r="C73" s="12" t="s">
        <v>7</v>
      </c>
      <c r="D73" s="9">
        <f>AVERAGE(D63,D48,D33,D18)</f>
        <v>86.747916666666669</v>
      </c>
      <c r="E73" s="9">
        <f>AVERAGE(E63,E48,E33,E18)</f>
        <v>75.547916666666666</v>
      </c>
      <c r="F73" s="9">
        <f>AVERAGE(F63,F48,F33,F18)</f>
        <v>37.441666666666663</v>
      </c>
      <c r="G73" s="9">
        <f>AVERAGE(G63,G48,G33,G18)</f>
        <v>15.666874999999999</v>
      </c>
      <c r="H73" s="9">
        <f>AVERAGE(H63,H48,H33,H18)</f>
        <v>2.8110416666666667</v>
      </c>
    </row>
    <row r="75" spans="3:8">
      <c r="C75" s="6" t="s">
        <v>11</v>
      </c>
      <c r="D75" s="6"/>
      <c r="E75" s="6"/>
      <c r="F75" s="6"/>
      <c r="G75" s="6"/>
      <c r="H75" s="6"/>
    </row>
    <row r="76" spans="3:8" ht="30">
      <c r="C76" s="14" t="s">
        <v>6</v>
      </c>
      <c r="D76" s="10" t="s">
        <v>4</v>
      </c>
      <c r="E76" s="10"/>
      <c r="F76" s="10"/>
      <c r="G76" s="10"/>
      <c r="H76" s="10"/>
    </row>
    <row r="77" spans="3:8">
      <c r="C77" s="14"/>
      <c r="D77" s="8">
        <v>0</v>
      </c>
      <c r="E77" s="8">
        <v>0.01</v>
      </c>
      <c r="F77" s="8">
        <v>0.03</v>
      </c>
      <c r="G77" s="8">
        <v>0.05</v>
      </c>
      <c r="H77" s="8">
        <v>0.1</v>
      </c>
    </row>
    <row r="78" spans="3:8">
      <c r="C78" s="13">
        <v>10</v>
      </c>
      <c r="D78" s="9">
        <f>AVERAGE(D6:D8,D21:D23,D36:D38,D51:D53)</f>
        <v>87.3</v>
      </c>
      <c r="E78" s="9">
        <f>AVERAGE(E6:E8,E21:E23,E36:E38,E51:E53)</f>
        <v>75.474999999999994</v>
      </c>
      <c r="F78" s="9">
        <f>AVERAGE(F6:F8,F21:F23,F36:F38,F51:F53)</f>
        <v>37.19166666666667</v>
      </c>
      <c r="G78" s="9">
        <f>AVERAGE(G6:G8,G21:G23,G36:G38,G51:G53)</f>
        <v>15.283333333333333</v>
      </c>
      <c r="H78" s="9">
        <f>AVERAGE(H6:H8,H21:H23,H36:H38,H51:H53)</f>
        <v>2.6425000000000001</v>
      </c>
    </row>
    <row r="79" spans="3:8">
      <c r="C79" s="13">
        <v>20</v>
      </c>
      <c r="D79" s="9">
        <f>AVERAGE(D9:D11,D24:D26,D39:D41,D54:D56)</f>
        <v>86.791666666666671</v>
      </c>
      <c r="E79" s="9">
        <f>AVERAGE(E9:E11,E24:E26,E39:E41,E54:E56)</f>
        <v>75.49166666666666</v>
      </c>
      <c r="F79" s="9">
        <f>AVERAGE(F9:F11,F24:F26,F39:F41,F54:F56)</f>
        <v>36.208333333333336</v>
      </c>
      <c r="G79" s="9">
        <f>AVERAGE(G9:G11,G24:G26,G39:G41,G54:G56)</f>
        <v>16.091666666666665</v>
      </c>
      <c r="H79" s="9">
        <f>AVERAGE(H9:H11,H24:H26,H39:H41,H54:H56)</f>
        <v>2.8458333333333332</v>
      </c>
    </row>
    <row r="80" spans="3:8">
      <c r="C80" s="13">
        <v>50</v>
      </c>
      <c r="D80" s="9">
        <f>AVERAGE(D12:D14,D27:D29,D42:D44,D57:D59)</f>
        <v>86.508333333333326</v>
      </c>
      <c r="E80" s="9">
        <f>AVERAGE(E12:E14,E27:E29,E42:E44,E57:E59)</f>
        <v>75.608333333333334</v>
      </c>
      <c r="F80" s="9">
        <f>AVERAGE(F12:F14,F27:F29,F42:F44,F57:F59)</f>
        <v>38.166666666666664</v>
      </c>
      <c r="G80" s="9">
        <f>AVERAGE(G12:G14,G27:G29,G42:G44,G57:G59)</f>
        <v>15.267499999999998</v>
      </c>
      <c r="H80" s="9">
        <f>AVERAGE(H12:H14,H27:H29,H42:H44,H57:H59)</f>
        <v>2.8891666666666667</v>
      </c>
    </row>
    <row r="81" spans="3:8">
      <c r="C81" s="13">
        <v>100</v>
      </c>
      <c r="D81" s="9">
        <f>AVERAGE(D15:D17,D30:D32,D45:D47,D60:D62)</f>
        <v>86.391666666666652</v>
      </c>
      <c r="E81" s="9">
        <f>AVERAGE(E15:E17,E30:E32,E45:E47,E60:E62)</f>
        <v>75.61666666666666</v>
      </c>
      <c r="F81" s="9">
        <f>AVERAGE(F15:F17,F30:F32,F45:F47,F60:F62)</f>
        <v>38.200000000000003</v>
      </c>
      <c r="G81" s="9">
        <f>AVERAGE(G15:G17,G30:G32,G45:G47,G60:G62)</f>
        <v>16.024999999999999</v>
      </c>
      <c r="H81" s="9">
        <f>AVERAGE(H15:H17,H30:H32,H45:H47,H60:H62)</f>
        <v>2.8666666666666667</v>
      </c>
    </row>
    <row r="82" spans="3:8" ht="15" customHeight="1">
      <c r="C82" s="12" t="s">
        <v>7</v>
      </c>
      <c r="D82" s="9">
        <f>AVERAGE(D81,D80,D79,D78)</f>
        <v>86.747916666666669</v>
      </c>
      <c r="E82" s="9">
        <f>AVERAGE(E81,E80,E79,E78)</f>
        <v>75.547916666666652</v>
      </c>
      <c r="F82" s="9">
        <f>AVERAGE(F81,F80,F79,F78)</f>
        <v>37.44166666666667</v>
      </c>
      <c r="G82" s="9">
        <f>AVERAGE(G81,G80,G79,G78)</f>
        <v>15.666874999999997</v>
      </c>
      <c r="H82" s="9">
        <f>AVERAGE(H81,H80,H79,H78)</f>
        <v>2.8110416666666667</v>
      </c>
    </row>
  </sheetData>
  <mergeCells count="24">
    <mergeCell ref="C66:H66"/>
    <mergeCell ref="C75:H75"/>
    <mergeCell ref="D76:H76"/>
    <mergeCell ref="C4:C5"/>
    <mergeCell ref="C6:C8"/>
    <mergeCell ref="C9:C11"/>
    <mergeCell ref="C12:C14"/>
    <mergeCell ref="C60:C62"/>
    <mergeCell ref="B2:H2"/>
    <mergeCell ref="D4:H4"/>
    <mergeCell ref="D67:H67"/>
    <mergeCell ref="C39:C41"/>
    <mergeCell ref="C42:C44"/>
    <mergeCell ref="C45:C47"/>
    <mergeCell ref="C51:C53"/>
    <mergeCell ref="C54:C56"/>
    <mergeCell ref="C57:C59"/>
    <mergeCell ref="C15:C17"/>
    <mergeCell ref="C21:C23"/>
    <mergeCell ref="C24:C26"/>
    <mergeCell ref="C27:C29"/>
    <mergeCell ref="C30:C32"/>
    <mergeCell ref="C36:C38"/>
    <mergeCell ref="C67:C6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cw125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Nabwan P.</dc:creator>
  <cp:lastModifiedBy>Coolwave125</cp:lastModifiedBy>
  <dcterms:created xsi:type="dcterms:W3CDTF">2012-03-23T21:11:21Z</dcterms:created>
  <dcterms:modified xsi:type="dcterms:W3CDTF">2012-03-28T15:16:17Z</dcterms:modified>
</cp:coreProperties>
</file>